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hsu02\Desktop\PC内櫻井\札幌支部\★札幌市委託事業\☆R08 キャリアプランイング講座\Hp\"/>
    </mc:Choice>
  </mc:AlternateContent>
  <xr:revisionPtr revIDLastSave="0" documentId="8_{714FE5B7-9E65-4AE5-9A3D-B06310C7E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" sheetId="1" r:id="rId1"/>
    <sheet name="DB" sheetId="3" r:id="rId2"/>
  </sheets>
  <definedNames>
    <definedName name="_xlnm._FilterDatabase" localSheetId="1" hidden="1">DB!$B$1:$D$148</definedName>
    <definedName name="_xlnm.Print_Area" localSheetId="1">DB!#REF!</definedName>
    <definedName name="_xlnm.Print_Area" localSheetId="0">様式!$A$1:$V$73</definedName>
    <definedName name="_xlnm.Print_Titles" localSheetId="0">様式!$6:$12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3" i="1" l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L44" i="1"/>
  <c r="D44" i="1"/>
  <c r="W20" i="1"/>
  <c r="L20" i="1"/>
  <c r="D20" i="1"/>
</calcChain>
</file>

<file path=xl/sharedStrings.xml><?xml version="1.0" encoding="utf-8"?>
<sst xmlns="http://schemas.openxmlformats.org/spreadsheetml/2006/main" count="499" uniqueCount="276">
  <si>
    <t>学校名</t>
    <rPh sb="0" eb="2">
      <t>ガッコウ</t>
    </rPh>
    <rPh sb="2" eb="3">
      <t>メイ</t>
    </rPh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</si>
  <si>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</si>
  <si>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</si>
  <si>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講座番号</t>
    <rPh sb="0" eb="2">
      <t>コウザ</t>
    </rPh>
    <rPh sb="2" eb="4">
      <t>バンゴウ</t>
    </rPh>
    <phoneticPr fontId="1"/>
  </si>
  <si>
    <t>講座名</t>
    <rPh sb="0" eb="2">
      <t>コウザ</t>
    </rPh>
    <rPh sb="2" eb="3">
      <t>メイ</t>
    </rPh>
    <phoneticPr fontId="1"/>
  </si>
  <si>
    <t>受講希望日</t>
    <rPh sb="0" eb="2">
      <t>ジュコウ</t>
    </rPh>
    <rPh sb="2" eb="4">
      <t>キボウ</t>
    </rPh>
    <rPh sb="4" eb="5">
      <t>ビ</t>
    </rPh>
    <phoneticPr fontId="1"/>
  </si>
  <si>
    <t>人数</t>
    <rPh sb="0" eb="2">
      <t>ニンズウ</t>
    </rPh>
    <phoneticPr fontId="1"/>
  </si>
  <si>
    <t>時</t>
    <rPh sb="0" eb="1">
      <t>ジ</t>
    </rPh>
    <phoneticPr fontId="1"/>
  </si>
  <si>
    <t>～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</si>
  <si>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</si>
  <si>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</si>
  <si>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</si>
  <si>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受講希望時間</t>
    <rPh sb="0" eb="2">
      <t>ジュコウ</t>
    </rPh>
    <rPh sb="2" eb="4">
      <t>キボウ</t>
    </rPh>
    <rPh sb="4" eb="6">
      <t>ジカン</t>
    </rPh>
    <phoneticPr fontId="1"/>
  </si>
  <si>
    <t>分</t>
    <rPh sb="0" eb="1">
      <t>フン</t>
    </rPh>
    <phoneticPr fontId="1"/>
  </si>
  <si>
    <t>（</t>
    <phoneticPr fontId="1"/>
  </si>
  <si>
    <t>曜日）</t>
    <rPh sb="0" eb="2">
      <t>ヨウビ</t>
    </rPh>
    <phoneticPr fontId="1"/>
  </si>
  <si>
    <t>人</t>
    <rPh sb="0" eb="1">
      <t>ニン</t>
    </rPh>
    <phoneticPr fontId="1"/>
  </si>
  <si>
    <t>専修学校名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</si>
  <si>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</si>
  <si>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</si>
  <si>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</si>
  <si>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ＦＡＸ番号</t>
    <rPh sb="3" eb="5">
      <t>バンゴウ</t>
    </rPh>
    <phoneticPr fontId="1"/>
  </si>
  <si>
    <t>令和</t>
    <rPh sb="0" eb="2">
      <t>レイワ</t>
    </rPh>
    <phoneticPr fontId="1"/>
  </si>
  <si>
    <t>申込先：Ｅメール（senkaku5@hsu.ac）またはＦＡＸ（011-242-1977）</t>
    <rPh sb="0" eb="2">
      <t>モウシコミ</t>
    </rPh>
    <rPh sb="2" eb="3">
      <t>サキ</t>
    </rPh>
    <phoneticPr fontId="1"/>
  </si>
  <si>
    <t>受講人数</t>
    <rPh sb="0" eb="2">
      <t>ジュコウ</t>
    </rPh>
    <rPh sb="2" eb="4">
      <t>ニンズウ</t>
    </rPh>
    <phoneticPr fontId="1"/>
  </si>
  <si>
    <t>備考
・
連絡事項</t>
    <rPh sb="0" eb="2">
      <t>ビコウ</t>
    </rPh>
    <rPh sb="5" eb="7">
      <t>レンラク</t>
    </rPh>
    <rPh sb="7" eb="9">
      <t>ジコウ</t>
    </rPh>
    <phoneticPr fontId="1"/>
  </si>
  <si>
    <t>No.</t>
    <phoneticPr fontId="1"/>
  </si>
  <si>
    <t>計</t>
    <rPh sb="0" eb="1">
      <t>ケイ</t>
    </rPh>
    <phoneticPr fontId="1"/>
  </si>
  <si>
    <t>様式１</t>
    <rPh sb="0" eb="2">
      <t>ヨウシキ</t>
    </rPh>
    <phoneticPr fontId="1"/>
  </si>
  <si>
    <t>メールアドレス</t>
    <phoneticPr fontId="1"/>
  </si>
  <si>
    <t>　　　　　　　受　講　希　望　講　座　 ※欄が不足する場合は、2ページとしてください。</t>
    <rPh sb="7" eb="8">
      <t>ウケ</t>
    </rPh>
    <rPh sb="9" eb="10">
      <t>コウ</t>
    </rPh>
    <rPh sb="11" eb="12">
      <t>マレ</t>
    </rPh>
    <rPh sb="13" eb="14">
      <t>ボウ</t>
    </rPh>
    <rPh sb="15" eb="16">
      <t>コウ</t>
    </rPh>
    <rPh sb="17" eb="18">
      <t>ザ</t>
    </rPh>
    <rPh sb="21" eb="22">
      <t>ラン</t>
    </rPh>
    <rPh sb="23" eb="25">
      <t>フソク</t>
    </rPh>
    <rPh sb="27" eb="29">
      <t>バアイ</t>
    </rPh>
    <phoneticPr fontId="1"/>
  </si>
  <si>
    <t xml:space="preserve">メニューで定員が10名以上の講座がありますが、受講人数は原則５～10名としてください ↑  </t>
    <rPh sb="5" eb="7">
      <t>テイイン</t>
    </rPh>
    <rPh sb="10" eb="11">
      <t>メイ</t>
    </rPh>
    <rPh sb="11" eb="13">
      <t>イジョウ</t>
    </rPh>
    <rPh sb="14" eb="16">
      <t>コウザ</t>
    </rPh>
    <rPh sb="28" eb="30">
      <t>ゲンソク</t>
    </rPh>
    <phoneticPr fontId="1"/>
  </si>
  <si>
    <t>札幌市立　　　　　　中学校</t>
    <rPh sb="0" eb="2">
      <t>サッポロ</t>
    </rPh>
    <rPh sb="2" eb="4">
      <t>イチリツ</t>
    </rPh>
    <rPh sb="10" eb="13">
      <t>チュウガッコウ</t>
    </rPh>
    <phoneticPr fontId="1"/>
  </si>
  <si>
    <t>定員</t>
    <rPh sb="0" eb="2">
      <t>テイイン</t>
    </rPh>
    <phoneticPr fontId="1"/>
  </si>
  <si>
    <r>
      <t xml:space="preserve">　　　　　　　受　講　希　望　講　座　 </t>
    </r>
    <r>
      <rPr>
        <sz val="11"/>
        <color theme="0"/>
        <rFont val="HGMaruGothicMPRO"/>
        <family val="3"/>
        <charset val="128"/>
      </rPr>
      <t>※欄が不足する場合は、2ページとしてください。</t>
    </r>
    <rPh sb="7" eb="8">
      <t>ウケ</t>
    </rPh>
    <rPh sb="9" eb="10">
      <t>コウ</t>
    </rPh>
    <rPh sb="11" eb="12">
      <t>マレ</t>
    </rPh>
    <rPh sb="13" eb="14">
      <t>ボウ</t>
    </rPh>
    <rPh sb="15" eb="16">
      <t>コウ</t>
    </rPh>
    <rPh sb="17" eb="18">
      <t>ザ</t>
    </rPh>
    <rPh sb="21" eb="22">
      <t>ラン</t>
    </rPh>
    <rPh sb="23" eb="25">
      <t>フソク</t>
    </rPh>
    <rPh sb="27" eb="29">
      <t>バアイ</t>
    </rPh>
    <phoneticPr fontId="1"/>
  </si>
  <si>
    <t>講座番号</t>
    <rPh sb="0" eb="2">
      <t>コウザ</t>
    </rPh>
    <rPh sb="2" eb="4">
      <t>バンゴウ</t>
    </rPh>
    <phoneticPr fontId="10"/>
  </si>
  <si>
    <t>講座名</t>
  </si>
  <si>
    <t>学校名（所在地）</t>
  </si>
  <si>
    <t>プログラミングロボットカーキットを使って自動運転にチャレンジ！</t>
  </si>
  <si>
    <t>札幌情報ITクリエイター専門学校(札幌市北区北６条西８丁目)</t>
  </si>
  <si>
    <t>ゲームプログラマーのお仕事を体験しよう</t>
  </si>
  <si>
    <t>パソコンを使って家を設計しよう</t>
  </si>
  <si>
    <t>青山建築デザイン・医療事務専門学校(札幌市中央区北5条西14丁目)</t>
  </si>
  <si>
    <t>パソコンでインテリアをデザインしよう</t>
  </si>
  <si>
    <t>ミライの社会をつくろう ～ITで世の中の困りごとを解決～</t>
  </si>
  <si>
    <t>札幌情報未来専門学校(北海道札幌市中央区北5条西13丁目1)</t>
  </si>
  <si>
    <t>AIリテラシー講座 ～AIと上手に付き合うミライのちから～</t>
  </si>
  <si>
    <t>イラストレーターのお仕事を知るための体験レッスン</t>
  </si>
  <si>
    <t>札幌デザイン＆テクノロジー専門学校(札幌市中央区北1条西8丁目2-75)</t>
  </si>
  <si>
    <t>e-sportsプロゲーマ―のお仕事を知るための体験レッスン</t>
  </si>
  <si>
    <t>IT業界のお仕事を知るための体験レッスン</t>
  </si>
  <si>
    <t>CGデザイナーのお仕事を知るための体験レッスン</t>
  </si>
  <si>
    <t>「未来の世界へワープ！？ AIやメタバースを操る『ITエンジニア』体験」</t>
  </si>
  <si>
    <t>専門学校北海道サイバークリエイターズ大学校( 　札幌市東区北１５条東６丁目３―１)</t>
  </si>
  <si>
    <t>遊ぶ側から作る側へ！ 自分でゲームを作って『プログラマー』の秘密に迫ろう!</t>
  </si>
  <si>
    <t>絵が苦手でもプロになれる！？ アニメ・映画・ゲームの『CG』制作体験</t>
  </si>
  <si>
    <t>プログラマの仕事体験</t>
  </si>
  <si>
    <t>札幌科学技術専門学校( 札幌市中央区大通西１７丁目１－２２)</t>
  </si>
  <si>
    <t>環境を知る・守る仕事体験</t>
  </si>
  <si>
    <t>バイオテクノロジーに関する化学実験</t>
  </si>
  <si>
    <t>水の中の生物について</t>
  </si>
  <si>
    <t>建築士について</t>
  </si>
  <si>
    <t>電気工事士の仕事体験と電気の基礎知識について学習</t>
  </si>
  <si>
    <t>集まれ！車好き</t>
  </si>
  <si>
    <t>エンジンの仕組みを知ろう！～メカニック体験～</t>
  </si>
  <si>
    <t>専門学校北海道自動車整備大学校(札幌市東区中沼西２条１丁目12-25(１号館))</t>
  </si>
  <si>
    <t>街を創る仕事を体験しよう！（土木技術・測量技術）</t>
  </si>
  <si>
    <t>札幌工科専門学校(札幌市東区中沼西5条1丁目8-7)</t>
  </si>
  <si>
    <t>花と緑を創り地球環境を守る仕事を体験しよう！（造園技術・森林技術）</t>
  </si>
  <si>
    <t>耕作機械科「 農業機械の大型機械運転操作体験　」</t>
  </si>
  <si>
    <t>北海道農業専門学校(札幌市豊平区月寒東2条14丁目1-34)</t>
  </si>
  <si>
    <t>乳牛科「 牛のお世話を体験　」</t>
  </si>
  <si>
    <t>野菜科「野菜と生産と地産地消 」　　　　　　</t>
  </si>
  <si>
    <t>果樹科　「 栽培管理・収穫体験　」</t>
  </si>
  <si>
    <t>歯科衛生士の仕事について</t>
  </si>
  <si>
    <t>北海道歯科衛生士専門学校(札幌市中央区大通西19丁目1-6)</t>
  </si>
  <si>
    <t>歯科衛生士・歯科技工士の１日職業体験</t>
  </si>
  <si>
    <t>札幌歯科学院専門学校(札幌市中央区南７条西１０丁目１０３４)</t>
  </si>
  <si>
    <t>医療技術（臨床検査・臨床工学）のお仕事</t>
  </si>
  <si>
    <t>札幌医学技術福祉歯科専門学校(札幌市中央区南5条西11丁目1289-5)</t>
  </si>
  <si>
    <t>歯科衛生士のお仕事</t>
  </si>
  <si>
    <t>リハビリ（理学療法士・作業療法士・言語聴覚士）のお仕事</t>
  </si>
  <si>
    <t>理学療法士と作業療法士を知ろう！</t>
  </si>
  <si>
    <t>札幌リハビリテーション専門学校(札幌市中央区北4条西19丁目1-3　)</t>
  </si>
  <si>
    <t>リハビリ（理学療法・作業療法）のお仕事を体験しよう！</t>
  </si>
  <si>
    <t>札幌医療リハビリ専門学校(札幌市北区６条西１丁目３－１)</t>
  </si>
  <si>
    <t>リハビリテーションのお仕事を体験しよう！</t>
  </si>
  <si>
    <t>専門学校北海道リハビリテーション大学校( 北海道札幌市中央区南3条西1丁目15)</t>
  </si>
  <si>
    <t>歯をツルツルにする【歯科衛生士】のお仕事を体験してみよう！</t>
  </si>
  <si>
    <t>吉田学園医療歯科専門学校( 札幌市中央区南３条西１丁目)</t>
  </si>
  <si>
    <t>視力検査など【視能訓練士】のお仕事を体験してみよう！</t>
  </si>
  <si>
    <t>医療機器を扱うスペシャリスト【臨床工学技士】のお仕事を体験してみよう！</t>
  </si>
  <si>
    <t>検査のスペシャリスト【臨床検査技師】のお仕事を体験してみよう！</t>
  </si>
  <si>
    <t>現場から医療機関へ命をつなぐ【救急救命士】のお仕事を体験してみよう！</t>
  </si>
  <si>
    <t>ものづくり系医療職【歯科技工士】のお仕事を体験してみよう！</t>
  </si>
  <si>
    <t>鍼灸・柔道整復体験</t>
  </si>
  <si>
    <t>札幌青葉鍼灸柔整専門学校(札幌市中央区南3条東4丁目1-24)</t>
  </si>
  <si>
    <t>はりときゅうを触ってみよう</t>
  </si>
  <si>
    <t>北海道鍼灸専門学校(北海道札幌市西区山の手2条6丁目5-10)</t>
  </si>
  <si>
    <t>ケガの経験がある方にオススメ！整骨院や治療院の技伝授</t>
  </si>
  <si>
    <t>札幌スポーツ＆メディカル専門学校(札幌市中央区南１条西８丁目１１−１)</t>
  </si>
  <si>
    <t>看護師になるには（専門学校の魅力）</t>
  </si>
  <si>
    <t>北海道医薬専門学校(札幌市北区北24条西6丁目2-10)</t>
  </si>
  <si>
    <t>診療放射線技師とは</t>
  </si>
  <si>
    <t>看護師の仕事を体験しよう</t>
  </si>
  <si>
    <t>北海道看護専門学校(札幌市中央区南2条西11丁目328-7)</t>
  </si>
  <si>
    <t>調理師について～調理実習体験</t>
  </si>
  <si>
    <t>修学院札幌調理師専門学校(札幌市中央区南18条西10丁目3-23)</t>
  </si>
  <si>
    <t>パティシエの仕事を知ろう！</t>
  </si>
  <si>
    <t>札幌ベルエポック製菓調理専門学校( 札幌市中央区北1条西9丁目３－４)</t>
  </si>
  <si>
    <t>調理師の仕事を知ろう！</t>
  </si>
  <si>
    <t>札幌ベルエポック製菓調理専門学校( 札幌市中央区北1条西9丁目３－４)</t>
    <rPh sb="0" eb="2">
      <t>サッポロ</t>
    </rPh>
    <phoneticPr fontId="10"/>
  </si>
  <si>
    <t>シェフと一緒に調理実習</t>
  </si>
  <si>
    <t>札幌調理製菓専門学校(札幌市豊平区平岸3条2丁目4-20)</t>
  </si>
  <si>
    <t>パティシエと一緒に製菓実習</t>
  </si>
  <si>
    <t>シェフ、パティシエを体験しよう！</t>
  </si>
  <si>
    <t>光塩学園調理製菓専門学校(札幌市中央区大通西１４丁目1番地)</t>
  </si>
  <si>
    <t>ウエディングパティシエ体験★マジパン細工に挑戦！</t>
  </si>
  <si>
    <t>札幌スイーツ＆カフェ専門学校(札幌市中央区南１条西８丁目１１−２)</t>
  </si>
  <si>
    <t>ショコラティエ体験★デコールショコラを作ろう！</t>
  </si>
  <si>
    <t>パティシエのお仕事まるわかり</t>
  </si>
  <si>
    <t>札幌観光ブライダル・製菓専門学校( 札幌市中央区大通西9丁目3-12)</t>
  </si>
  <si>
    <t>【美容師】くるっとパーマ巻き体験</t>
  </si>
  <si>
    <t>札幌ビューティーアート専門学校(札幌市中央区大通西9丁目1-12)</t>
  </si>
  <si>
    <t>【メイクアップアーティスト・美容部員さん】いろいろメイク体験</t>
  </si>
  <si>
    <t>【エステティシャン】お肌すべすべハンドトリートメント体験</t>
  </si>
  <si>
    <t>【ネイリスト】つるつるピカピカネイル体験</t>
  </si>
  <si>
    <t>【美容師】ヘアカット体験</t>
  </si>
  <si>
    <t>北海道美容専門学校(札幌市中央区南３条西１０丁目１００４番地３)</t>
  </si>
  <si>
    <t>【美容師】ヘアアレンジ体験</t>
  </si>
  <si>
    <t>ＳＮＳで大人気！話題のコスメでメイクレッスン！</t>
  </si>
  <si>
    <t>ヘアスタイリスト体験</t>
  </si>
  <si>
    <t>北海道理容美容専門学校(札幌市中央区南2条西20丁目1番1号)</t>
  </si>
  <si>
    <t>最新の美容のお仕事体験</t>
  </si>
  <si>
    <t>札幌ベルエポック美容専門学校(札幌市中央区北1条西9丁目3-4)</t>
  </si>
  <si>
    <t>保育教諭（保育士・幼稚園教諭）のお仕事体験</t>
  </si>
  <si>
    <t>札幌ほいく専門学校(札幌市南区澄川4条4丁目1-1)</t>
  </si>
  <si>
    <t>保育士体験</t>
  </si>
  <si>
    <t>札幌こども専門学校(札幌市中央区大通西19丁目1-30)</t>
  </si>
  <si>
    <t>高齢者の介護体験</t>
  </si>
  <si>
    <t>札幌医療秘書福祉&amp;IT専門学校(札幌市中央区大通西18丁目1-8)</t>
  </si>
  <si>
    <t>保育士体験！赤ちゃんのお世話に挑戦しよう</t>
  </si>
  <si>
    <t>保育士・幼稚園教諭の仕事を学ぼう！</t>
  </si>
  <si>
    <t>専門学校北海道福祉・保育大学校( 札幌市中央区南3条西1丁目15)</t>
  </si>
  <si>
    <t>魅力ある介護福祉士のお仕事体験♪</t>
    <rPh sb="11" eb="13">
      <t>シゴト</t>
    </rPh>
    <phoneticPr fontId="10"/>
  </si>
  <si>
    <t>保育士・幼稚園教諭の基本を学ぼう！</t>
    <rPh sb="0" eb="3">
      <t>ホイクシ</t>
    </rPh>
    <rPh sb="4" eb="9">
      <t>ヨウチエンキョウユ</t>
    </rPh>
    <rPh sb="10" eb="12">
      <t>キホン</t>
    </rPh>
    <rPh sb="13" eb="14">
      <t>マナ</t>
    </rPh>
    <phoneticPr fontId="10"/>
  </si>
  <si>
    <t>せいとく介護こども福祉専門学校（札幌市中央区南11条西8丁目2－47）</t>
    <rPh sb="4" eb="6">
      <t>カイゴ</t>
    </rPh>
    <rPh sb="9" eb="11">
      <t>フクシ</t>
    </rPh>
    <rPh sb="11" eb="15">
      <t>センモンガッコウ</t>
    </rPh>
    <rPh sb="16" eb="19">
      <t>サッポロシ</t>
    </rPh>
    <rPh sb="19" eb="22">
      <t>チュウオウク</t>
    </rPh>
    <rPh sb="22" eb="23">
      <t>ミナミ</t>
    </rPh>
    <rPh sb="25" eb="26">
      <t>ジョウ</t>
    </rPh>
    <rPh sb="26" eb="27">
      <t>ニシ</t>
    </rPh>
    <rPh sb="28" eb="30">
      <t>チョウメ</t>
    </rPh>
    <phoneticPr fontId="10"/>
  </si>
  <si>
    <t>介護福祉士の基本を学ぼう！</t>
    <rPh sb="0" eb="5">
      <t>カイゴフクシシ</t>
    </rPh>
    <rPh sb="6" eb="8">
      <t>キホン</t>
    </rPh>
    <rPh sb="9" eb="10">
      <t>マナ</t>
    </rPh>
    <phoneticPr fontId="10"/>
  </si>
  <si>
    <t>福祉の仕事を体験しよう！（介護・保育）</t>
    <rPh sb="0" eb="2">
      <t>フクシ</t>
    </rPh>
    <rPh sb="3" eb="5">
      <t>シゴト</t>
    </rPh>
    <rPh sb="6" eb="8">
      <t>タイケン</t>
    </rPh>
    <rPh sb="13" eb="15">
      <t>カイゴ</t>
    </rPh>
    <rPh sb="16" eb="18">
      <t>ホイク</t>
    </rPh>
    <phoneticPr fontId="10"/>
  </si>
  <si>
    <t>人を助けるソーシャルワーカーの仕事（内容）や魅力を知ろう！</t>
  </si>
  <si>
    <t>ソーシャルワーカーの仕事って？</t>
  </si>
  <si>
    <t>札幌心療福祉専門学校(札幌市中央区北2条西20丁目2-28)</t>
  </si>
  <si>
    <t>病院・クリニックの事務のお仕事を知ろう</t>
  </si>
  <si>
    <t>大原医療福祉専門学校(札幌市北区北６条西８丁目)</t>
  </si>
  <si>
    <t>公認会計士・税理士のお仕事を知ろう。</t>
  </si>
  <si>
    <t>大原簿記情報専門学校札幌校(札幌市北区北６条西８丁目)</t>
  </si>
  <si>
    <t>簿記って何だろう？簿記を活かしたお仕事まるわかりセミナー</t>
  </si>
  <si>
    <t>仕事に差がでるビジネスマナー</t>
  </si>
  <si>
    <t>入試にも役に立つ！面接対策セミナー</t>
  </si>
  <si>
    <t xml:space="preserve">医療事務体験		</t>
  </si>
  <si>
    <t>くすりのお仕事！登録販売者体験</t>
  </si>
  <si>
    <t>WEBデザイン・プログラミング体験</t>
  </si>
  <si>
    <t>医療事務の仕事を体験しよう</t>
  </si>
  <si>
    <t>薬に関わるお仕事体験</t>
  </si>
  <si>
    <t>医療事務のお仕事体験</t>
  </si>
  <si>
    <t>医療・薬業業界の仕事について知ろう！</t>
  </si>
  <si>
    <t>札幌デジタル＆どうぶつ・医療・観光専門学校(札幌市南区澄川３条６丁目４-３)</t>
  </si>
  <si>
    <t>ペットに関するお仕事体験講座</t>
  </si>
  <si>
    <t>観光業界まるごとお仕事紹介＆プチ体験</t>
  </si>
  <si>
    <t>DXのお仕事体験講座</t>
  </si>
  <si>
    <t>トリマー体験</t>
  </si>
  <si>
    <t>札幌どうぶつ専門学校(札幌市中央区北1条西19丁目2-7)</t>
  </si>
  <si>
    <t>愛玩動物看護師体験</t>
  </si>
  <si>
    <t>ドッグトレーナー体験</t>
  </si>
  <si>
    <t>ペットおまかせ体験</t>
  </si>
  <si>
    <t>犬の美容師さん＊トリマー体験</t>
  </si>
  <si>
    <t>愛犬美容看護専門学校(札幌市中央区南9条西7丁目1-31)</t>
  </si>
  <si>
    <t>動物の看護師さん＊愛玩動物看護師体験</t>
  </si>
  <si>
    <t>ペット・動物のお仕事まるわかり</t>
  </si>
  <si>
    <t>北海道どうぶつ・医療専門学校(札幌市中央区大通西9丁目3-12)</t>
  </si>
  <si>
    <t>どうぶつの看護師ってどんなお仕事？</t>
  </si>
  <si>
    <t>キャビンアテンダント・グランドスタッフのお仕事</t>
  </si>
  <si>
    <t>ホテルのお仕事まるわかり</t>
  </si>
  <si>
    <t xml:space="preserve"> 旅行業界のお仕事まるわかり</t>
  </si>
  <si>
    <t>ブライダルのお仕事まるわかり</t>
  </si>
  <si>
    <t>観光のお仕事を英語で体験</t>
  </si>
  <si>
    <t>幸せのお手伝い 結婚式の魅力を知ろう！ ブライダルお仕事体験</t>
  </si>
  <si>
    <t>札幌ブライダル＆ホテル観光専門学校(札幌市中央区大通西9丁目1₋11)</t>
  </si>
  <si>
    <t>サービスとおもてなしのお仕事！一流の接客が身に付く ホテルお仕事体験</t>
  </si>
  <si>
    <t>魅力がたくさん エアラインのお仕事！憧れのエアラインサービス体験</t>
  </si>
  <si>
    <t>「ビジネスマナー講座」～第一印象が大事～</t>
  </si>
  <si>
    <t>札幌商工会議所付属専門学校( 札幌市白石区本通17丁目南5番15号)</t>
  </si>
  <si>
    <t>面接対策講座</t>
  </si>
  <si>
    <t>税理士ってどんなお仕事？</t>
  </si>
  <si>
    <t>ファッションデザイン画を描いてみよう！</t>
  </si>
  <si>
    <t>北海道文化服装専門学校(札幌市豊平区豊平４条８丁目１－７)</t>
  </si>
  <si>
    <t>ファッション小物を作ってみよう！</t>
  </si>
  <si>
    <t>ファッション業界のお仕事を知ろう</t>
  </si>
  <si>
    <t>札幌ファッションデザイン専門学校DOREME(札幌市中央区南１条西２２丁目１番１号６階)</t>
  </si>
  <si>
    <t>ファッション業界の流れを知って小物作りに挑戦しよう</t>
  </si>
  <si>
    <t>公務員のお仕事を知ろう。</t>
  </si>
  <si>
    <t>大原法律公務員専門学校(札幌市北区北６条西８丁目)</t>
  </si>
  <si>
    <t>公務員ガイダンス～公務員の職種、公務員試験について理解を深めよう～</t>
  </si>
  <si>
    <t>吉田学園公務員法科専門学校( 札幌市中央区南3条西1丁目15)</t>
  </si>
  <si>
    <t>スポーツのお仕事を知ろう！</t>
  </si>
  <si>
    <t>北海道スポーツ専門学校(札幌市東区北11条東6丁目1-30)</t>
  </si>
  <si>
    <t>ライバルと体力で差をつけよう！部活で使えるトレーニング体験！</t>
  </si>
  <si>
    <t xml:space="preserve">
テレビカメラ＆動画編集体験</t>
  </si>
  <si>
    <t>札幌ミュージック＆エンターテインメント専門学校(札幌市豊平区平岸３条２丁目４－２９)</t>
  </si>
  <si>
    <t>コンサート制作体験</t>
  </si>
  <si>
    <t>グラフィックデザイナー体験</t>
  </si>
  <si>
    <t>専門学校札幌デザイナー学院(札幌市中央区大通西9丁目3-12)</t>
  </si>
  <si>
    <t>イラストレーターのお仕事体験</t>
  </si>
  <si>
    <t>ゲーム・VR体験</t>
  </si>
  <si>
    <t>インテリアデザイナー体験</t>
  </si>
  <si>
    <t>ファッションのお仕事体験</t>
  </si>
  <si>
    <t>音楽業界のお仕事まるわかり</t>
  </si>
  <si>
    <t>専門学校札幌ビジュアルアーツ( 札幌市中央区大通西9丁目3-12)</t>
  </si>
  <si>
    <t>CG・映像のお仕事まるわかり</t>
  </si>
  <si>
    <t>フォトグラファー(写真のお仕事)体験</t>
  </si>
  <si>
    <t>ゲームプログラマーのお仕事まるわかり(VR体験付き)</t>
  </si>
  <si>
    <t xml:space="preserve"> AIのお仕事まるわかり</t>
  </si>
  <si>
    <t>キャラクターデザインをしてみよう！</t>
  </si>
  <si>
    <t>札幌マンガ・アニメ＆声優専門学校( 札幌市中央区大通西9丁目3-12)</t>
  </si>
  <si>
    <t>アニメーターへの第一歩！アニメトレース体験！</t>
  </si>
  <si>
    <t xml:space="preserve"> 家でもできる！声優になるための基礎を学ぼう！</t>
  </si>
  <si>
    <t>ヴォーカリストのお仕事を知るための体験レッスン</t>
  </si>
  <si>
    <t>札幌ミュージック＆ダンス・放送専門学校(札幌市中央区北1条西8丁目2-75)</t>
  </si>
  <si>
    <t>プロミュージシャンのお仕事を知るための体験レッスン</t>
  </si>
  <si>
    <t>ダンサーのお仕事を知るための体験レッスン</t>
  </si>
  <si>
    <t>コンサート業界のお仕事を知るための体験レッスン</t>
  </si>
  <si>
    <t>TV番組制作スタッフ・動画編集のお仕事を知るための体験レッスン</t>
  </si>
  <si>
    <t>声優のお仕事を知るための体験レッスン</t>
  </si>
  <si>
    <t>俳優のお仕事を知るための体験レッスン</t>
  </si>
  <si>
    <t>デザインの仕事を知ろう！</t>
  </si>
  <si>
    <t>北海道芸術デザイン専門学校(札幌市北区北24条西8丁目1-12)</t>
  </si>
  <si>
    <t>どうぶつの看護体験をしよう！</t>
  </si>
  <si>
    <t>吉田学園動物看護専門学校( 札幌市東区北16条東5丁目4-7)</t>
  </si>
  <si>
    <t>楽しく学べる韓国語レッスンを体験しよう！</t>
  </si>
  <si>
    <t>北海道グローバル外語専門学校(北海道札幌市東区北１４条東６丁目１−55)</t>
  </si>
  <si>
    <t>医療のものづくり体験　歯科技工士のお仕事</t>
  </si>
  <si>
    <t>北海道歯科技術専門学校(北海道北広島市中央３丁目4-1)</t>
  </si>
  <si>
    <t>AI・ITテクノロジーのお仕事体験</t>
  </si>
  <si>
    <t>北海道ハイテクノロジー専門学校(北海道恵庭市恵み野北2-12-1)</t>
  </si>
  <si>
    <t>バイオテクノロジーの世界！</t>
  </si>
  <si>
    <t>スポーツ選手を支えるお仕事体験</t>
  </si>
  <si>
    <t>救急救命士・院内救命士のお仕事体験</t>
  </si>
  <si>
    <t>飼育員・動物看護師・トリマー・ドッグトレーナーになるには</t>
  </si>
  <si>
    <t>北海道エコ・動物自然専門学校(北海道恵庭市恵み野西5丁目10-4)</t>
  </si>
  <si>
    <t>空のお仕事体験</t>
  </si>
  <si>
    <t>日本航空大学校・北海道校(北海道千歳市泉沢1007-95)</t>
  </si>
  <si>
    <t>５名</t>
  </si>
  <si>
    <t>２０名</t>
  </si>
  <si>
    <t>12名</t>
  </si>
  <si>
    <t>１０名</t>
  </si>
  <si>
    <t>１５名</t>
  </si>
  <si>
    <t>６名</t>
  </si>
  <si>
    <t>８名</t>
  </si>
  <si>
    <t>20名</t>
  </si>
  <si>
    <t>４０名</t>
  </si>
  <si>
    <t>なし</t>
  </si>
  <si>
    <t>１０名前後</t>
  </si>
  <si>
    <t>２名～２０名</t>
  </si>
  <si>
    <t>３０名</t>
  </si>
  <si>
    <t>７名</t>
  </si>
  <si>
    <t>２０名（要相談）</t>
  </si>
  <si>
    <t>応相談</t>
  </si>
  <si>
    <t>各５名</t>
  </si>
  <si>
    <t>２５名</t>
  </si>
  <si>
    <t>１０名（応相談）</t>
  </si>
  <si>
    <t>２０名程度</t>
  </si>
  <si>
    <t>８０名</t>
  </si>
  <si>
    <t>定員</t>
    <rPh sb="0" eb="2">
      <t>テイイン</t>
    </rPh>
    <phoneticPr fontId="13"/>
  </si>
  <si>
    <t>１０名</t>
    <phoneticPr fontId="13"/>
  </si>
  <si>
    <t>４０名</t>
    <rPh sb="2" eb="3">
      <t>メイ</t>
    </rPh>
    <phoneticPr fontId="13"/>
  </si>
  <si>
    <r>
      <t>令和８年度</t>
    </r>
    <r>
      <rPr>
        <u val="double"/>
        <sz val="15"/>
        <color theme="1"/>
        <rFont val="HGMaruGothicMPRO"/>
        <family val="3"/>
        <charset val="128"/>
      </rPr>
      <t>キャリアプランニング講座</t>
    </r>
    <r>
      <rPr>
        <sz val="15"/>
        <color theme="1"/>
        <rFont val="HGMaruGothicMPRO"/>
        <family val="3"/>
        <charset val="128"/>
      </rPr>
      <t>　受講講座申込書</t>
    </r>
    <rPh sb="0" eb="2">
      <t>レイワ</t>
    </rPh>
    <rPh sb="3" eb="5">
      <t>ネンド</t>
    </rPh>
    <rPh sb="15" eb="17">
      <t>コウザ</t>
    </rPh>
    <rPh sb="18" eb="20">
      <t>ジュコウ</t>
    </rPh>
    <rPh sb="20" eb="22">
      <t>コウザ</t>
    </rPh>
    <rPh sb="22" eb="25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</si>
</sst>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HGｺﾞｼｯｸM"/>
      <family val="3"/>
      <charset val="128"/>
    </font>
    <font>
      <sz val="10"/>
      <color theme="1"/>
      <name val="HGMaruGothicMPRO"/>
      <family val="2"/>
      <charset val="128"/>
    </font>
    <font>
      <sz val="11"/>
      <color theme="1"/>
      <name val="HGMaruGothicMPRO"/>
      <family val="3"/>
      <charset val="128"/>
    </font>
    <font>
      <sz val="10"/>
      <color theme="1"/>
      <name val="HGMaruGothicMPRO"/>
      <family val="3"/>
      <charset val="128"/>
    </font>
    <font>
      <sz val="15"/>
      <color theme="1"/>
      <name val="HGMaruGothicMPRO"/>
      <family val="3"/>
      <charset val="128"/>
    </font>
    <font>
      <u val="double"/>
      <sz val="15"/>
      <color theme="1"/>
      <name val="HGMaruGothicMPRO"/>
      <family val="3"/>
      <charset val="128"/>
    </font>
    <font>
      <sz val="10"/>
      <color theme="1"/>
      <name val="BIZ UDゴシック"/>
      <family val="3"/>
      <charset val="128"/>
    </font>
    <font>
      <sz val="11"/>
      <color theme="0"/>
      <name val="HGMaruGothicM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HGｺﾞｼｯｸM"/>
      <family val="3"/>
      <charset val="128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5" fillId="0" borderId="10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Alignment="1">
      <alignment vertical="top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0" fontId="5" fillId="0" borderId="7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 applyProtection="1">
      <alignment horizontal="center" vertical="center" shrinkToFit="1"/>
      <protection locked="0"/>
    </xf>
    <xf numFmtId="0" fontId="5" fillId="0" borderId="43" xfId="0" applyFont="1" applyBorder="1" applyAlignment="1">
      <alignment horizontal="center" vertical="center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 wrapText="1"/>
    </xf>
    <xf numFmtId="0" fontId="12" fillId="0" borderId="0" xfId="1" applyFont="1">
      <alignment vertical="center"/>
    </xf>
    <xf numFmtId="0" fontId="12" fillId="0" borderId="0" xfId="2" applyFont="1" applyAlignment="1">
      <alignment vertical="center" wrapText="1"/>
    </xf>
    <xf numFmtId="0" fontId="12" fillId="0" borderId="0" xfId="2" applyFont="1" applyAlignment="1">
      <alignment vertical="center" wrapText="1" shrinkToFit="1"/>
    </xf>
    <xf numFmtId="0" fontId="12" fillId="0" borderId="0" xfId="4" applyFont="1" applyAlignment="1">
      <alignment horizontal="right" vertical="center"/>
    </xf>
    <xf numFmtId="0" fontId="12" fillId="0" borderId="0" xfId="5" applyFont="1" applyAlignment="1">
      <alignment horizontal="right" vertical="center"/>
    </xf>
    <xf numFmtId="0" fontId="15" fillId="0" borderId="0" xfId="6" applyFont="1">
      <alignment vertical="center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 shrinkToFit="1"/>
    </xf>
    <xf numFmtId="0" fontId="5" fillId="0" borderId="3" xfId="0" applyFont="1" applyBorder="1" applyAlignment="1">
      <alignment horizontal="left" vertical="center" shrinkToFit="1"/>
    </xf>
    <xf numFmtId="0" fontId="5" fillId="0" borderId="4" xfId="0" applyFont="1" applyBorder="1" applyAlignment="1">
      <alignment horizontal="left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>
      <alignment vertical="center" shrinkToFit="1"/>
    </xf>
    <xf numFmtId="0" fontId="5" fillId="0" borderId="18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36" xfId="0" applyFont="1" applyBorder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26" xfId="0" applyFont="1" applyBorder="1" applyAlignment="1" applyProtection="1">
      <alignment horizontal="left" vertical="top"/>
      <protection locked="0"/>
    </xf>
    <xf numFmtId="0" fontId="5" fillId="0" borderId="37" xfId="0" applyFont="1" applyBorder="1" applyAlignment="1" applyProtection="1">
      <alignment horizontal="left" vertical="top"/>
      <protection locked="0"/>
    </xf>
    <xf numFmtId="0" fontId="5" fillId="0" borderId="28" xfId="0" applyFont="1" applyBorder="1" applyAlignment="1" applyProtection="1">
      <alignment horizontal="left" vertical="top"/>
      <protection locked="0"/>
    </xf>
    <xf numFmtId="0" fontId="5" fillId="0" borderId="29" xfId="0" applyFont="1" applyBorder="1" applyAlignment="1" applyProtection="1">
      <alignment horizontal="left" vertical="top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</cellXfs>
  <cellStyles count="7">
    <cellStyle name="ハイパーリンク 2" xfId="3" xr:uid="{A6BD16B3-0E16-4087-BE58-394FD3A75C40}"/>
    <cellStyle name="標準" xfId="0" builtinId="0"/>
    <cellStyle name="標準 12" xfId="6" xr:uid="{C9FF89BE-D9AC-451C-AD1A-B764F2C19CC1}"/>
    <cellStyle name="標準 14" xfId="2" xr:uid="{AC00038B-928B-4EB6-A525-E4FAACA19FD8}"/>
    <cellStyle name="標準 2" xfId="1" xr:uid="{5BAA3E53-A20F-4CE0-96D2-7FD57C304342}"/>
    <cellStyle name="標準 3" xfId="5" xr:uid="{DB064E9F-4ED9-4151-B35F-E0770AF46D53}"/>
    <cellStyle name="標準 8" xfId="4" xr:uid="{F3DBEDAA-1AF1-401C-B123-F24E850F02CD}"/>
  </cellStyles>
  <dxfs count="4">
    <dxf>
      <fill>
        <patternFill>
          <bgColor rgb="FFFFFFCC"/>
        </patternFill>
      </fill>
    </dxf>
    <dxf>
      <fill>
        <patternFill>
          <bgColor theme="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3"/>
  <sheetViews>
    <sheetView tabSelected="1" view="pageBreakPreview" topLeftCell="A7" zoomScale="120" zoomScaleNormal="120" zoomScaleSheetLayoutView="120" zoomScalePageLayoutView="120" workbookViewId="0">
      <selection activeCell="J5" sqref="J5"/>
    </sheetView>
  </sheetViews>
  <sheetFormatPr defaultColWidth="9" defaultRowHeight="17.100000000000001" customHeight="1"/>
  <cols>
    <col min="1" max="22" width="4.125" style="1" customWidth="1"/>
    <col min="23" max="16384" width="9" style="1"/>
  </cols>
  <sheetData>
    <row r="1" spans="1:22" ht="17.100000000000001" customHeight="1">
      <c r="A1" s="2" t="s">
        <v>23</v>
      </c>
      <c r="B1" s="2"/>
      <c r="C1" s="2"/>
      <c r="D1" s="2"/>
      <c r="E1" s="2"/>
      <c r="F1" s="2"/>
      <c r="G1" s="3"/>
      <c r="H1" s="2"/>
      <c r="I1" s="2"/>
      <c r="J1" s="2"/>
      <c r="K1" s="2"/>
      <c r="L1" s="2"/>
      <c r="M1" s="2"/>
      <c r="N1" s="2"/>
      <c r="O1" s="22"/>
      <c r="P1" s="22"/>
      <c r="Q1" s="22"/>
      <c r="R1" s="22"/>
      <c r="S1" s="22"/>
      <c r="T1" s="108"/>
      <c r="U1" s="108"/>
      <c r="V1" s="108"/>
    </row>
    <row r="2" spans="1:22" ht="17.100000000000001" customHeight="1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2" t="s">
        <v>28</v>
      </c>
      <c r="V2" s="22"/>
    </row>
    <row r="3" spans="1:22" ht="22.5" customHeight="1" thickBot="1">
      <c r="A3" s="109" t="s">
        <v>275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1"/>
    </row>
    <row r="4" spans="1:22" ht="19.7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5"/>
      <c r="P4" s="4"/>
      <c r="Q4" s="6"/>
      <c r="R4" s="4"/>
      <c r="S4" s="2"/>
      <c r="T4" s="4"/>
      <c r="U4" s="2"/>
      <c r="V4" s="2"/>
    </row>
    <row r="5" spans="1:22" ht="19.7" customHeight="1" thickBo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32" t="s">
        <v>22</v>
      </c>
      <c r="Q5" s="33"/>
      <c r="R5" s="34" t="s">
        <v>18</v>
      </c>
      <c r="S5" s="35"/>
      <c r="T5" s="34" t="s">
        <v>19</v>
      </c>
      <c r="U5" s="35"/>
      <c r="V5" s="36" t="s">
        <v>20</v>
      </c>
    </row>
    <row r="6" spans="1:22" ht="27" customHeight="1">
      <c r="A6" s="72" t="s">
        <v>0</v>
      </c>
      <c r="B6" s="73"/>
      <c r="C6" s="74"/>
      <c r="D6" s="99" t="s">
        <v>32</v>
      </c>
      <c r="E6" s="100"/>
      <c r="F6" s="100"/>
      <c r="G6" s="100"/>
      <c r="H6" s="100"/>
      <c r="I6" s="100"/>
      <c r="J6" s="100"/>
      <c r="K6" s="100"/>
      <c r="L6" s="100"/>
      <c r="M6" s="100"/>
      <c r="N6" s="101"/>
      <c r="O6" s="116" t="s">
        <v>1</v>
      </c>
      <c r="P6" s="74"/>
      <c r="Q6" s="75"/>
      <c r="R6" s="75"/>
      <c r="S6" s="75"/>
      <c r="T6" s="75"/>
      <c r="U6" s="75"/>
      <c r="V6" s="76"/>
    </row>
    <row r="7" spans="1:22" ht="27" customHeight="1" thickBot="1">
      <c r="A7" s="89" t="s">
        <v>2</v>
      </c>
      <c r="B7" s="68"/>
      <c r="C7" s="67"/>
      <c r="D7" s="47"/>
      <c r="E7" s="112"/>
      <c r="F7" s="112"/>
      <c r="G7" s="112"/>
      <c r="H7" s="112"/>
      <c r="I7" s="112"/>
      <c r="J7" s="48"/>
      <c r="K7" s="102" t="s">
        <v>21</v>
      </c>
      <c r="L7" s="102"/>
      <c r="M7" s="102"/>
      <c r="N7" s="103"/>
      <c r="O7" s="113"/>
      <c r="P7" s="114"/>
      <c r="Q7" s="114"/>
      <c r="R7" s="114"/>
      <c r="S7" s="114"/>
      <c r="T7" s="114"/>
      <c r="U7" s="114"/>
      <c r="V7" s="115"/>
    </row>
    <row r="8" spans="1:22" ht="27" customHeight="1" thickBot="1">
      <c r="A8" s="117" t="s">
        <v>29</v>
      </c>
      <c r="B8" s="118"/>
      <c r="C8" s="119"/>
      <c r="D8" s="60"/>
      <c r="E8" s="88"/>
      <c r="F8" s="88"/>
      <c r="G8" s="88"/>
      <c r="H8" s="88"/>
      <c r="I8" s="88"/>
      <c r="J8" s="88"/>
      <c r="K8" s="24"/>
      <c r="L8" s="25"/>
      <c r="M8" s="25"/>
      <c r="N8" s="25"/>
      <c r="O8" s="26"/>
      <c r="P8" s="26"/>
      <c r="Q8" s="26"/>
      <c r="R8" s="26"/>
      <c r="S8" s="26"/>
      <c r="T8" s="26"/>
      <c r="U8" s="26"/>
      <c r="V8" s="26"/>
    </row>
    <row r="9" spans="1:22" ht="19.7" customHeight="1" thickBot="1">
      <c r="A9" s="10"/>
      <c r="B9" s="10"/>
      <c r="C9" s="10"/>
      <c r="D9" s="6"/>
      <c r="E9" s="6"/>
      <c r="F9" s="6"/>
      <c r="G9" s="6"/>
      <c r="H9" s="6"/>
      <c r="I9" s="6"/>
      <c r="J9" s="6"/>
      <c r="K9" s="10"/>
      <c r="L9" s="10"/>
      <c r="M9" s="10"/>
      <c r="N9" s="10"/>
      <c r="O9" s="6"/>
      <c r="P9" s="6"/>
      <c r="Q9" s="6"/>
      <c r="R9" s="6"/>
      <c r="S9" s="6"/>
      <c r="T9" s="6"/>
      <c r="U9" s="6"/>
      <c r="V9" s="6"/>
    </row>
    <row r="10" spans="1:22" ht="27" customHeight="1">
      <c r="A10" s="77" t="s">
        <v>5</v>
      </c>
      <c r="B10" s="78"/>
      <c r="C10" s="78"/>
      <c r="D10" s="104" t="s">
        <v>22</v>
      </c>
      <c r="E10" s="105"/>
      <c r="F10" s="28"/>
      <c r="G10" s="7" t="s">
        <v>9</v>
      </c>
      <c r="H10" s="29"/>
      <c r="I10" s="7" t="s">
        <v>10</v>
      </c>
      <c r="J10" s="29"/>
      <c r="K10" s="7" t="s">
        <v>11</v>
      </c>
      <c r="L10" s="11" t="s">
        <v>14</v>
      </c>
      <c r="M10" s="29"/>
      <c r="N10" s="106" t="s">
        <v>15</v>
      </c>
      <c r="O10" s="107"/>
      <c r="P10" s="2"/>
      <c r="Q10" s="2"/>
      <c r="R10" s="2"/>
      <c r="S10" s="2"/>
      <c r="T10" s="2"/>
      <c r="U10" s="2"/>
      <c r="V10" s="2"/>
    </row>
    <row r="11" spans="1:22" ht="27" customHeight="1">
      <c r="A11" s="89" t="s">
        <v>12</v>
      </c>
      <c r="B11" s="68"/>
      <c r="C11" s="67"/>
      <c r="D11" s="12"/>
      <c r="E11" s="30"/>
      <c r="F11" s="9" t="s">
        <v>7</v>
      </c>
      <c r="G11" s="30"/>
      <c r="H11" s="9" t="s">
        <v>13</v>
      </c>
      <c r="I11" s="9" t="s">
        <v>8</v>
      </c>
      <c r="J11" s="31"/>
      <c r="K11" s="9" t="s">
        <v>7</v>
      </c>
      <c r="L11" s="30"/>
      <c r="M11" s="9" t="s">
        <v>13</v>
      </c>
      <c r="N11" s="13"/>
      <c r="O11" s="14"/>
      <c r="P11" s="4"/>
      <c r="Q11" s="15"/>
      <c r="R11" s="15"/>
      <c r="S11" s="15"/>
      <c r="T11" s="15"/>
      <c r="U11" s="15"/>
      <c r="V11" s="15"/>
    </row>
    <row r="12" spans="1:22" ht="27" customHeight="1" thickBot="1">
      <c r="A12" s="90" t="s">
        <v>24</v>
      </c>
      <c r="B12" s="91"/>
      <c r="C12" s="92"/>
      <c r="D12" s="16"/>
      <c r="E12" s="16"/>
      <c r="F12" s="17" t="s">
        <v>27</v>
      </c>
      <c r="G12" s="88"/>
      <c r="H12" s="88"/>
      <c r="I12" s="16" t="s">
        <v>16</v>
      </c>
      <c r="J12" s="17"/>
      <c r="K12" s="17"/>
      <c r="L12" s="17"/>
      <c r="M12" s="17"/>
      <c r="N12" s="16"/>
      <c r="O12" s="18"/>
      <c r="P12" s="4"/>
      <c r="Q12" s="15"/>
      <c r="R12" s="15"/>
      <c r="S12" s="15"/>
      <c r="T12" s="15"/>
      <c r="U12" s="15"/>
      <c r="V12" s="15"/>
    </row>
    <row r="13" spans="1:22" ht="19.7" customHeight="1" thickBot="1">
      <c r="A13" s="4"/>
      <c r="B13" s="4"/>
      <c r="C13" s="4"/>
      <c r="D13" s="4"/>
      <c r="E13" s="4"/>
      <c r="F13" s="6"/>
      <c r="G13" s="6"/>
      <c r="H13" s="6"/>
      <c r="I13" s="2"/>
      <c r="J13" s="2"/>
      <c r="K13" s="2"/>
      <c r="L13" s="2"/>
      <c r="M13" s="2"/>
      <c r="N13" s="4"/>
      <c r="O13" s="4"/>
      <c r="P13" s="4"/>
      <c r="Q13" s="19"/>
      <c r="R13" s="19"/>
      <c r="S13" s="19"/>
      <c r="T13" s="19"/>
      <c r="U13" s="19"/>
      <c r="V13" s="19"/>
    </row>
    <row r="14" spans="1:22" ht="19.7" customHeight="1">
      <c r="A14" s="93" t="s">
        <v>25</v>
      </c>
      <c r="B14" s="94"/>
      <c r="C14" s="79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1"/>
    </row>
    <row r="15" spans="1:22" ht="19.7" customHeight="1">
      <c r="A15" s="95"/>
      <c r="B15" s="96"/>
      <c r="C15" s="82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4"/>
    </row>
    <row r="16" spans="1:22" ht="19.7" customHeight="1" thickBot="1">
      <c r="A16" s="97"/>
      <c r="B16" s="98"/>
      <c r="C16" s="85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7"/>
    </row>
    <row r="17" spans="1:23" ht="19.7" customHeight="1" thickBot="1">
      <c r="A17" s="4"/>
      <c r="B17" s="4"/>
      <c r="C17" s="4"/>
      <c r="D17" s="4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3" ht="19.7" customHeight="1">
      <c r="A18" s="63" t="s">
        <v>30</v>
      </c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5"/>
    </row>
    <row r="19" spans="1:23" ht="19.7" customHeight="1">
      <c r="A19" s="8" t="s">
        <v>26</v>
      </c>
      <c r="B19" s="66" t="s">
        <v>3</v>
      </c>
      <c r="C19" s="67"/>
      <c r="D19" s="66" t="s">
        <v>4</v>
      </c>
      <c r="E19" s="68"/>
      <c r="F19" s="68"/>
      <c r="G19" s="68"/>
      <c r="H19" s="68"/>
      <c r="I19" s="68"/>
      <c r="J19" s="68"/>
      <c r="K19" s="68"/>
      <c r="L19" s="66" t="s">
        <v>17</v>
      </c>
      <c r="M19" s="68"/>
      <c r="N19" s="68"/>
      <c r="O19" s="68"/>
      <c r="P19" s="68"/>
      <c r="Q19" s="68"/>
      <c r="R19" s="68"/>
      <c r="S19" s="68"/>
      <c r="T19" s="67"/>
      <c r="U19" s="69" t="s">
        <v>6</v>
      </c>
      <c r="V19" s="70"/>
      <c r="W19" s="27" t="s">
        <v>33</v>
      </c>
    </row>
    <row r="20" spans="1:23" ht="19.7" customHeight="1">
      <c r="A20" s="20">
        <v>1</v>
      </c>
      <c r="B20" s="47"/>
      <c r="C20" s="48"/>
      <c r="D20" s="71" t="str">
        <f>IF($B20="","",VLOOKUP($B20,DB!$A$2:$U$148,2,FALSE))</f>
        <v/>
      </c>
      <c r="E20" s="71"/>
      <c r="F20" s="71"/>
      <c r="G20" s="71"/>
      <c r="H20" s="71"/>
      <c r="I20" s="71"/>
      <c r="J20" s="71"/>
      <c r="K20" s="71"/>
      <c r="L20" s="71" t="str">
        <f>IF($B20="","",VLOOKUP($B20,DB!$A$2:$U$151,3,FALSE))</f>
        <v/>
      </c>
      <c r="M20" s="71"/>
      <c r="N20" s="71"/>
      <c r="O20" s="71"/>
      <c r="P20" s="71"/>
      <c r="Q20" s="71"/>
      <c r="R20" s="71"/>
      <c r="S20" s="71"/>
      <c r="T20" s="71"/>
      <c r="U20" s="47"/>
      <c r="V20" s="55"/>
      <c r="W20" s="27" t="str">
        <f>IF($B20="","",VLOOKUP($B20,DB!$A$2:$U$151,4,FALSE))</f>
        <v/>
      </c>
    </row>
    <row r="21" spans="1:23" ht="19.7" customHeight="1">
      <c r="A21" s="20">
        <v>2</v>
      </c>
      <c r="B21" s="47"/>
      <c r="C21" s="48"/>
      <c r="D21" s="52" t="str">
        <f>IF($B21="","",VLOOKUP($B21,DB!$A$2:$U$148,2,FALSE))</f>
        <v/>
      </c>
      <c r="E21" s="53"/>
      <c r="F21" s="53"/>
      <c r="G21" s="53"/>
      <c r="H21" s="53"/>
      <c r="I21" s="53"/>
      <c r="J21" s="53"/>
      <c r="K21" s="54"/>
      <c r="L21" s="52" t="str">
        <f>IF($B21="","",VLOOKUP($B21,DB!$A$2:$U$151,3,FALSE))</f>
        <v/>
      </c>
      <c r="M21" s="53"/>
      <c r="N21" s="53"/>
      <c r="O21" s="53"/>
      <c r="P21" s="53"/>
      <c r="Q21" s="53"/>
      <c r="R21" s="53"/>
      <c r="S21" s="53"/>
      <c r="T21" s="54"/>
      <c r="U21" s="47"/>
      <c r="V21" s="55"/>
      <c r="W21" s="27" t="str">
        <f>IF($B21="","",VLOOKUP($B21,DB!$A$2:$U$151,4,FALSE))</f>
        <v/>
      </c>
    </row>
    <row r="22" spans="1:23" ht="19.7" customHeight="1">
      <c r="A22" s="20">
        <v>3</v>
      </c>
      <c r="B22" s="47"/>
      <c r="C22" s="48"/>
      <c r="D22" s="52" t="str">
        <f>IF($B22="","",VLOOKUP($B22,DB!$A$2:$U$148,2,FALSE))</f>
        <v/>
      </c>
      <c r="E22" s="53"/>
      <c r="F22" s="53"/>
      <c r="G22" s="53"/>
      <c r="H22" s="53"/>
      <c r="I22" s="53"/>
      <c r="J22" s="53"/>
      <c r="K22" s="54"/>
      <c r="L22" s="52" t="str">
        <f>IF($B22="","",VLOOKUP($B22,DB!$A$2:$U$151,3,FALSE))</f>
        <v/>
      </c>
      <c r="M22" s="53"/>
      <c r="N22" s="53"/>
      <c r="O22" s="53"/>
      <c r="P22" s="53"/>
      <c r="Q22" s="53"/>
      <c r="R22" s="53"/>
      <c r="S22" s="53"/>
      <c r="T22" s="54"/>
      <c r="U22" s="47"/>
      <c r="V22" s="55"/>
      <c r="W22" s="27" t="str">
        <f>IF($B22="","",VLOOKUP($B22,DB!$A$2:$U$151,4,FALSE))</f>
        <v/>
      </c>
    </row>
    <row r="23" spans="1:23" ht="19.7" customHeight="1">
      <c r="A23" s="20">
        <v>4</v>
      </c>
      <c r="B23" s="47"/>
      <c r="C23" s="48"/>
      <c r="D23" s="49" t="str">
        <f>IF($B23="","",VLOOKUP($B23,DB!$A$2:$U$148,2,FALSE))</f>
        <v/>
      </c>
      <c r="E23" s="50"/>
      <c r="F23" s="50"/>
      <c r="G23" s="50"/>
      <c r="H23" s="50"/>
      <c r="I23" s="50"/>
      <c r="J23" s="50"/>
      <c r="K23" s="51"/>
      <c r="L23" s="52" t="str">
        <f>IF($B23="","",VLOOKUP($B23,DB!$A$2:$U$151,3,FALSE))</f>
        <v/>
      </c>
      <c r="M23" s="53"/>
      <c r="N23" s="53"/>
      <c r="O23" s="53"/>
      <c r="P23" s="53"/>
      <c r="Q23" s="53"/>
      <c r="R23" s="53"/>
      <c r="S23" s="53"/>
      <c r="T23" s="54"/>
      <c r="U23" s="47"/>
      <c r="V23" s="55"/>
      <c r="W23" s="27" t="str">
        <f>IF($B23="","",VLOOKUP($B23,DB!$A$2:$U$151,4,FALSE))</f>
        <v/>
      </c>
    </row>
    <row r="24" spans="1:23" ht="19.7" customHeight="1">
      <c r="A24" s="20">
        <v>5</v>
      </c>
      <c r="B24" s="47"/>
      <c r="C24" s="48"/>
      <c r="D24" s="49" t="str">
        <f>IF($B24="","",VLOOKUP($B24,DB!$A$2:$U$148,2,FALSE))</f>
        <v/>
      </c>
      <c r="E24" s="50"/>
      <c r="F24" s="50"/>
      <c r="G24" s="50"/>
      <c r="H24" s="50"/>
      <c r="I24" s="50"/>
      <c r="J24" s="50"/>
      <c r="K24" s="51"/>
      <c r="L24" s="52" t="str">
        <f>IF($B24="","",VLOOKUP($B24,DB!$A$2:$U$151,3,FALSE))</f>
        <v/>
      </c>
      <c r="M24" s="53"/>
      <c r="N24" s="53"/>
      <c r="O24" s="53"/>
      <c r="P24" s="53"/>
      <c r="Q24" s="53"/>
      <c r="R24" s="53"/>
      <c r="S24" s="53"/>
      <c r="T24" s="54"/>
      <c r="U24" s="47"/>
      <c r="V24" s="55"/>
      <c r="W24" s="27" t="str">
        <f>IF($B24="","",VLOOKUP($B24,DB!$A$2:$U$151,4,FALSE))</f>
        <v/>
      </c>
    </row>
    <row r="25" spans="1:23" ht="19.7" customHeight="1">
      <c r="A25" s="20">
        <v>6</v>
      </c>
      <c r="B25" s="47"/>
      <c r="C25" s="48"/>
      <c r="D25" s="49" t="str">
        <f>IF($B25="","",VLOOKUP($B25,DB!$A$2:$U$148,2,FALSE))</f>
        <v/>
      </c>
      <c r="E25" s="50"/>
      <c r="F25" s="50"/>
      <c r="G25" s="50"/>
      <c r="H25" s="50"/>
      <c r="I25" s="50"/>
      <c r="J25" s="50"/>
      <c r="K25" s="51"/>
      <c r="L25" s="52" t="str">
        <f>IF($B25="","",VLOOKUP($B25,DB!$A$2:$U$151,3,FALSE))</f>
        <v/>
      </c>
      <c r="M25" s="53"/>
      <c r="N25" s="53"/>
      <c r="O25" s="53"/>
      <c r="P25" s="53"/>
      <c r="Q25" s="53"/>
      <c r="R25" s="53"/>
      <c r="S25" s="53"/>
      <c r="T25" s="54"/>
      <c r="U25" s="47"/>
      <c r="V25" s="55"/>
      <c r="W25" s="27" t="str">
        <f>IF($B25="","",VLOOKUP($B25,DB!$A$2:$U$151,4,FALSE))</f>
        <v/>
      </c>
    </row>
    <row r="26" spans="1:23" ht="19.7" customHeight="1">
      <c r="A26" s="20">
        <v>7</v>
      </c>
      <c r="B26" s="47"/>
      <c r="C26" s="48"/>
      <c r="D26" s="49" t="str">
        <f>IF($B26="","",VLOOKUP($B26,DB!$A$2:$U$148,2,FALSE))</f>
        <v/>
      </c>
      <c r="E26" s="50"/>
      <c r="F26" s="50"/>
      <c r="G26" s="50"/>
      <c r="H26" s="50"/>
      <c r="I26" s="50"/>
      <c r="J26" s="50"/>
      <c r="K26" s="51"/>
      <c r="L26" s="52" t="str">
        <f>IF($B26="","",VLOOKUP($B26,DB!$A$2:$U$151,3,FALSE))</f>
        <v/>
      </c>
      <c r="M26" s="53"/>
      <c r="N26" s="53"/>
      <c r="O26" s="53"/>
      <c r="P26" s="53"/>
      <c r="Q26" s="53"/>
      <c r="R26" s="53"/>
      <c r="S26" s="53"/>
      <c r="T26" s="54"/>
      <c r="U26" s="47"/>
      <c r="V26" s="55"/>
      <c r="W26" s="27" t="str">
        <f>IF($B26="","",VLOOKUP($B26,DB!$A$2:$U$151,4,FALSE))</f>
        <v/>
      </c>
    </row>
    <row r="27" spans="1:23" ht="19.7" customHeight="1">
      <c r="A27" s="20">
        <v>8</v>
      </c>
      <c r="B27" s="47"/>
      <c r="C27" s="48"/>
      <c r="D27" s="49" t="str">
        <f>IF($B27="","",VLOOKUP($B27,DB!$A$2:$U$148,2,FALSE))</f>
        <v/>
      </c>
      <c r="E27" s="50"/>
      <c r="F27" s="50"/>
      <c r="G27" s="50"/>
      <c r="H27" s="50"/>
      <c r="I27" s="50"/>
      <c r="J27" s="50"/>
      <c r="K27" s="51"/>
      <c r="L27" s="52" t="str">
        <f>IF($B27="","",VLOOKUP($B27,DB!$A$2:$U$151,3,FALSE))</f>
        <v/>
      </c>
      <c r="M27" s="53"/>
      <c r="N27" s="53"/>
      <c r="O27" s="53"/>
      <c r="P27" s="53"/>
      <c r="Q27" s="53"/>
      <c r="R27" s="53"/>
      <c r="S27" s="53"/>
      <c r="T27" s="54"/>
      <c r="U27" s="47"/>
      <c r="V27" s="55"/>
      <c r="W27" s="27" t="str">
        <f>IF($B27="","",VLOOKUP($B27,DB!$A$2:$U$151,4,FALSE))</f>
        <v/>
      </c>
    </row>
    <row r="28" spans="1:23" ht="19.7" customHeight="1">
      <c r="A28" s="20">
        <v>9</v>
      </c>
      <c r="B28" s="47"/>
      <c r="C28" s="48"/>
      <c r="D28" s="49" t="str">
        <f>IF($B28="","",VLOOKUP($B28,DB!$A$2:$U$148,2,FALSE))</f>
        <v/>
      </c>
      <c r="E28" s="50"/>
      <c r="F28" s="50"/>
      <c r="G28" s="50"/>
      <c r="H28" s="50"/>
      <c r="I28" s="50"/>
      <c r="J28" s="50"/>
      <c r="K28" s="51"/>
      <c r="L28" s="52" t="str">
        <f>IF($B28="","",VLOOKUP($B28,DB!$A$2:$U$151,3,FALSE))</f>
        <v/>
      </c>
      <c r="M28" s="53"/>
      <c r="N28" s="53"/>
      <c r="O28" s="53"/>
      <c r="P28" s="53"/>
      <c r="Q28" s="53"/>
      <c r="R28" s="53"/>
      <c r="S28" s="53"/>
      <c r="T28" s="54"/>
      <c r="U28" s="47"/>
      <c r="V28" s="55"/>
      <c r="W28" s="27" t="str">
        <f>IF($B28="","",VLOOKUP($B28,DB!$A$2:$U$151,4,FALSE))</f>
        <v/>
      </c>
    </row>
    <row r="29" spans="1:23" ht="19.7" customHeight="1">
      <c r="A29" s="20">
        <v>10</v>
      </c>
      <c r="B29" s="47"/>
      <c r="C29" s="48"/>
      <c r="D29" s="49" t="str">
        <f>IF($B29="","",VLOOKUP($B29,DB!$A$2:$U$148,2,FALSE))</f>
        <v/>
      </c>
      <c r="E29" s="50"/>
      <c r="F29" s="50"/>
      <c r="G29" s="50"/>
      <c r="H29" s="50"/>
      <c r="I29" s="50"/>
      <c r="J29" s="50"/>
      <c r="K29" s="51"/>
      <c r="L29" s="52" t="str">
        <f>IF($B29="","",VLOOKUP($B29,DB!$A$2:$U$151,3,FALSE))</f>
        <v/>
      </c>
      <c r="M29" s="53"/>
      <c r="N29" s="53"/>
      <c r="O29" s="53"/>
      <c r="P29" s="53"/>
      <c r="Q29" s="53"/>
      <c r="R29" s="53"/>
      <c r="S29" s="53"/>
      <c r="T29" s="54"/>
      <c r="U29" s="47"/>
      <c r="V29" s="55"/>
      <c r="W29" s="27" t="str">
        <f>IF($B29="","",VLOOKUP($B29,DB!$A$2:$U$151,4,FALSE))</f>
        <v/>
      </c>
    </row>
    <row r="30" spans="1:23" ht="19.7" customHeight="1">
      <c r="A30" s="20">
        <v>11</v>
      </c>
      <c r="B30" s="47"/>
      <c r="C30" s="48"/>
      <c r="D30" s="49" t="str">
        <f>IF($B30="","",VLOOKUP($B30,DB!$A$2:$U$148,2,FALSE))</f>
        <v/>
      </c>
      <c r="E30" s="50"/>
      <c r="F30" s="50"/>
      <c r="G30" s="50"/>
      <c r="H30" s="50"/>
      <c r="I30" s="50"/>
      <c r="J30" s="50"/>
      <c r="K30" s="51"/>
      <c r="L30" s="52" t="str">
        <f>IF($B30="","",VLOOKUP($B30,DB!$A$2:$U$151,3,FALSE))</f>
        <v/>
      </c>
      <c r="M30" s="53"/>
      <c r="N30" s="53"/>
      <c r="O30" s="53"/>
      <c r="P30" s="53"/>
      <c r="Q30" s="53"/>
      <c r="R30" s="53"/>
      <c r="S30" s="53"/>
      <c r="T30" s="54"/>
      <c r="U30" s="47"/>
      <c r="V30" s="55"/>
      <c r="W30" s="27" t="str">
        <f>IF($B30="","",VLOOKUP($B30,DB!$A$2:$U$151,4,FALSE))</f>
        <v/>
      </c>
    </row>
    <row r="31" spans="1:23" ht="19.7" customHeight="1">
      <c r="A31" s="20">
        <v>12</v>
      </c>
      <c r="B31" s="47"/>
      <c r="C31" s="48"/>
      <c r="D31" s="49" t="str">
        <f>IF($B31="","",VLOOKUP($B31,DB!$A$2:$U$148,2,FALSE))</f>
        <v/>
      </c>
      <c r="E31" s="50"/>
      <c r="F31" s="50"/>
      <c r="G31" s="50"/>
      <c r="H31" s="50"/>
      <c r="I31" s="50"/>
      <c r="J31" s="50"/>
      <c r="K31" s="51"/>
      <c r="L31" s="52" t="str">
        <f>IF($B31="","",VLOOKUP($B31,DB!$A$2:$U$151,3,FALSE))</f>
        <v/>
      </c>
      <c r="M31" s="53"/>
      <c r="N31" s="53"/>
      <c r="O31" s="53"/>
      <c r="P31" s="53"/>
      <c r="Q31" s="53"/>
      <c r="R31" s="53"/>
      <c r="S31" s="53"/>
      <c r="T31" s="54"/>
      <c r="U31" s="47"/>
      <c r="V31" s="55"/>
      <c r="W31" s="27" t="str">
        <f>IF($B31="","",VLOOKUP($B31,DB!$A$2:$U$151,4,FALSE))</f>
        <v/>
      </c>
    </row>
    <row r="32" spans="1:23" ht="19.7" customHeight="1">
      <c r="A32" s="20">
        <v>13</v>
      </c>
      <c r="B32" s="47"/>
      <c r="C32" s="48"/>
      <c r="D32" s="49" t="str">
        <f>IF($B32="","",VLOOKUP($B32,DB!$A$2:$U$148,2,FALSE))</f>
        <v/>
      </c>
      <c r="E32" s="50"/>
      <c r="F32" s="50"/>
      <c r="G32" s="50"/>
      <c r="H32" s="50"/>
      <c r="I32" s="50"/>
      <c r="J32" s="50"/>
      <c r="K32" s="51"/>
      <c r="L32" s="52" t="str">
        <f>IF($B32="","",VLOOKUP($B32,DB!$A$2:$U$151,3,FALSE))</f>
        <v/>
      </c>
      <c r="M32" s="53"/>
      <c r="N32" s="53"/>
      <c r="O32" s="53"/>
      <c r="P32" s="53"/>
      <c r="Q32" s="53"/>
      <c r="R32" s="53"/>
      <c r="S32" s="53"/>
      <c r="T32" s="54"/>
      <c r="U32" s="47"/>
      <c r="V32" s="55"/>
      <c r="W32" s="27" t="str">
        <f>IF($B32="","",VLOOKUP($B32,DB!$A$2:$U$151,4,FALSE))</f>
        <v/>
      </c>
    </row>
    <row r="33" spans="1:23" ht="19.7" customHeight="1">
      <c r="A33" s="20">
        <v>14</v>
      </c>
      <c r="B33" s="47"/>
      <c r="C33" s="48"/>
      <c r="D33" s="52" t="str">
        <f>IF($B33="","",VLOOKUP($B33,DB!$A$2:$U$148,2,FALSE))</f>
        <v/>
      </c>
      <c r="E33" s="53"/>
      <c r="F33" s="53"/>
      <c r="G33" s="53"/>
      <c r="H33" s="53"/>
      <c r="I33" s="53"/>
      <c r="J33" s="53"/>
      <c r="K33" s="54"/>
      <c r="L33" s="52" t="str">
        <f>IF($B33="","",VLOOKUP($B33,DB!$A$2:$U$151,3,FALSE))</f>
        <v/>
      </c>
      <c r="M33" s="53"/>
      <c r="N33" s="53"/>
      <c r="O33" s="53"/>
      <c r="P33" s="53"/>
      <c r="Q33" s="53"/>
      <c r="R33" s="53"/>
      <c r="S33" s="53"/>
      <c r="T33" s="54"/>
      <c r="U33" s="47"/>
      <c r="V33" s="55"/>
      <c r="W33" s="27" t="str">
        <f>IF($B33="","",VLOOKUP($B33,DB!$A$2:$U$151,4,FALSE))</f>
        <v/>
      </c>
    </row>
    <row r="34" spans="1:23" ht="19.7" customHeight="1">
      <c r="A34" s="20">
        <v>15</v>
      </c>
      <c r="B34" s="47"/>
      <c r="C34" s="48"/>
      <c r="D34" s="52" t="str">
        <f>IF($B34="","",VLOOKUP($B34,DB!$A$2:$U$148,2,FALSE))</f>
        <v/>
      </c>
      <c r="E34" s="53"/>
      <c r="F34" s="53"/>
      <c r="G34" s="53"/>
      <c r="H34" s="53"/>
      <c r="I34" s="53"/>
      <c r="J34" s="53"/>
      <c r="K34" s="54"/>
      <c r="L34" s="52" t="str">
        <f>IF($B34="","",VLOOKUP($B34,DB!$A$2:$U$151,3,FALSE))</f>
        <v/>
      </c>
      <c r="M34" s="53"/>
      <c r="N34" s="53"/>
      <c r="O34" s="53"/>
      <c r="P34" s="53"/>
      <c r="Q34" s="53"/>
      <c r="R34" s="53"/>
      <c r="S34" s="53"/>
      <c r="T34" s="54"/>
      <c r="U34" s="47"/>
      <c r="V34" s="55"/>
      <c r="W34" s="27" t="str">
        <f>IF($B34="","",VLOOKUP($B34,DB!$A$2:$U$151,4,FALSE))</f>
        <v/>
      </c>
    </row>
    <row r="35" spans="1:23" ht="19.7" customHeight="1">
      <c r="A35" s="20">
        <v>16</v>
      </c>
      <c r="B35" s="62"/>
      <c r="C35" s="62"/>
      <c r="D35" s="52" t="str">
        <f>IF($B35="","",VLOOKUP($B35,DB!$A$2:$U$148,2,FALSE))</f>
        <v/>
      </c>
      <c r="E35" s="53"/>
      <c r="F35" s="53"/>
      <c r="G35" s="53"/>
      <c r="H35" s="53"/>
      <c r="I35" s="53"/>
      <c r="J35" s="53"/>
      <c r="K35" s="54"/>
      <c r="L35" s="52" t="str">
        <f>IF($B35="","",VLOOKUP($B35,DB!$A$2:$U$151,3,FALSE))</f>
        <v/>
      </c>
      <c r="M35" s="53"/>
      <c r="N35" s="53"/>
      <c r="O35" s="53"/>
      <c r="P35" s="53"/>
      <c r="Q35" s="53"/>
      <c r="R35" s="53"/>
      <c r="S35" s="53"/>
      <c r="T35" s="54"/>
      <c r="U35" s="47"/>
      <c r="V35" s="55"/>
      <c r="W35" s="27" t="str">
        <f>IF($B35="","",VLOOKUP($B35,DB!$A$2:$U$151,4,FALSE))</f>
        <v/>
      </c>
    </row>
    <row r="36" spans="1:23" ht="19.7" customHeight="1">
      <c r="A36" s="20">
        <v>17</v>
      </c>
      <c r="B36" s="62"/>
      <c r="C36" s="62"/>
      <c r="D36" s="52" t="str">
        <f>IF($B36="","",VLOOKUP($B36,DB!$A$2:$U$148,2,FALSE))</f>
        <v/>
      </c>
      <c r="E36" s="53"/>
      <c r="F36" s="53"/>
      <c r="G36" s="53"/>
      <c r="H36" s="53"/>
      <c r="I36" s="53"/>
      <c r="J36" s="53"/>
      <c r="K36" s="54"/>
      <c r="L36" s="52" t="str">
        <f>IF($B36="","",VLOOKUP($B36,DB!$A$2:$U$151,3,FALSE))</f>
        <v/>
      </c>
      <c r="M36" s="53"/>
      <c r="N36" s="53"/>
      <c r="O36" s="53"/>
      <c r="P36" s="53"/>
      <c r="Q36" s="53"/>
      <c r="R36" s="53"/>
      <c r="S36" s="53"/>
      <c r="T36" s="54"/>
      <c r="U36" s="47"/>
      <c r="V36" s="55"/>
      <c r="W36" s="27" t="str">
        <f>IF($B36="","",VLOOKUP($B36,DB!$A$2:$U$151,4,FALSE))</f>
        <v/>
      </c>
    </row>
    <row r="37" spans="1:23" ht="19.7" customHeight="1">
      <c r="A37" s="20">
        <v>18</v>
      </c>
      <c r="B37" s="62"/>
      <c r="C37" s="62"/>
      <c r="D37" s="52" t="str">
        <f>IF($B37="","",VLOOKUP($B37,DB!$A$2:$U$148,2,FALSE))</f>
        <v/>
      </c>
      <c r="E37" s="53"/>
      <c r="F37" s="53"/>
      <c r="G37" s="53"/>
      <c r="H37" s="53"/>
      <c r="I37" s="53"/>
      <c r="J37" s="53"/>
      <c r="K37" s="54"/>
      <c r="L37" s="52" t="str">
        <f>IF($B37="","",VLOOKUP($B37,DB!$A$2:$U$151,3,FALSE))</f>
        <v/>
      </c>
      <c r="M37" s="53"/>
      <c r="N37" s="53"/>
      <c r="O37" s="53"/>
      <c r="P37" s="53"/>
      <c r="Q37" s="53"/>
      <c r="R37" s="53"/>
      <c r="S37" s="53"/>
      <c r="T37" s="54"/>
      <c r="U37" s="47"/>
      <c r="V37" s="55"/>
      <c r="W37" s="27" t="str">
        <f>IF($B37="","",VLOOKUP($B37,DB!$A$2:$U$151,4,FALSE))</f>
        <v/>
      </c>
    </row>
    <row r="38" spans="1:23" ht="19.7" customHeight="1">
      <c r="A38" s="20">
        <v>19</v>
      </c>
      <c r="B38" s="62"/>
      <c r="C38" s="62"/>
      <c r="D38" s="52" t="str">
        <f>IF($B38="","",VLOOKUP($B38,DB!$A$2:$U$148,2,FALSE))</f>
        <v/>
      </c>
      <c r="E38" s="53"/>
      <c r="F38" s="53"/>
      <c r="G38" s="53"/>
      <c r="H38" s="53"/>
      <c r="I38" s="53"/>
      <c r="J38" s="53"/>
      <c r="K38" s="54"/>
      <c r="L38" s="52" t="str">
        <f>IF($B38="","",VLOOKUP($B38,DB!$A$2:$U$151,3,FALSE))</f>
        <v/>
      </c>
      <c r="M38" s="53"/>
      <c r="N38" s="53"/>
      <c r="O38" s="53"/>
      <c r="P38" s="53"/>
      <c r="Q38" s="53"/>
      <c r="R38" s="53"/>
      <c r="S38" s="53"/>
      <c r="T38" s="54"/>
      <c r="U38" s="47"/>
      <c r="V38" s="55"/>
      <c r="W38" s="27" t="str">
        <f>IF($B38="","",VLOOKUP($B38,DB!$A$2:$U$151,4,FALSE))</f>
        <v/>
      </c>
    </row>
    <row r="39" spans="1:23" ht="19.7" customHeight="1" thickBot="1">
      <c r="A39" s="21">
        <v>20</v>
      </c>
      <c r="B39" s="56"/>
      <c r="C39" s="56"/>
      <c r="D39" s="57" t="str">
        <f>IF($B39="","",VLOOKUP($B39,DB!$A$2:$U$148,2,FALSE))</f>
        <v/>
      </c>
      <c r="E39" s="58"/>
      <c r="F39" s="58"/>
      <c r="G39" s="58"/>
      <c r="H39" s="58"/>
      <c r="I39" s="58"/>
      <c r="J39" s="58"/>
      <c r="K39" s="59"/>
      <c r="L39" s="57" t="str">
        <f>IF($B39="","",VLOOKUP($B39,DB!$A$2:$U$151,3,FALSE))</f>
        <v/>
      </c>
      <c r="M39" s="58"/>
      <c r="N39" s="58"/>
      <c r="O39" s="58"/>
      <c r="P39" s="58"/>
      <c r="Q39" s="58"/>
      <c r="R39" s="58"/>
      <c r="S39" s="58"/>
      <c r="T39" s="59"/>
      <c r="U39" s="60"/>
      <c r="V39" s="61"/>
      <c r="W39" s="27" t="str">
        <f>IF($B39="","",VLOOKUP($B39,DB!$A$2:$U$151,4,FALSE))</f>
        <v/>
      </c>
    </row>
    <row r="40" spans="1:23" ht="19.7" customHeight="1">
      <c r="V40" s="23" t="s">
        <v>31</v>
      </c>
    </row>
    <row r="41" spans="1:23" ht="19.7" customHeight="1" thickBot="1"/>
    <row r="42" spans="1:23" ht="19.7" customHeight="1">
      <c r="A42" s="63" t="s">
        <v>34</v>
      </c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5"/>
    </row>
    <row r="43" spans="1:23" ht="19.7" customHeight="1">
      <c r="A43" s="8" t="s">
        <v>26</v>
      </c>
      <c r="B43" s="66" t="s">
        <v>3</v>
      </c>
      <c r="C43" s="67"/>
      <c r="D43" s="66" t="s">
        <v>4</v>
      </c>
      <c r="E43" s="68"/>
      <c r="F43" s="68"/>
      <c r="G43" s="68"/>
      <c r="H43" s="68"/>
      <c r="I43" s="68"/>
      <c r="J43" s="68"/>
      <c r="K43" s="68"/>
      <c r="L43" s="66" t="s">
        <v>17</v>
      </c>
      <c r="M43" s="68"/>
      <c r="N43" s="68"/>
      <c r="O43" s="68"/>
      <c r="P43" s="68"/>
      <c r="Q43" s="68"/>
      <c r="R43" s="68"/>
      <c r="S43" s="68"/>
      <c r="T43" s="67"/>
      <c r="U43" s="69" t="s">
        <v>6</v>
      </c>
      <c r="V43" s="70"/>
      <c r="W43" s="27" t="s">
        <v>33</v>
      </c>
    </row>
    <row r="44" spans="1:23" ht="19.7" customHeight="1">
      <c r="A44" s="20">
        <v>21</v>
      </c>
      <c r="B44" s="47"/>
      <c r="C44" s="48"/>
      <c r="D44" s="71" t="str">
        <f>IF($B44="","",VLOOKUP($B44,DB!$A$2:$U$148,2,FALSE))</f>
        <v/>
      </c>
      <c r="E44" s="71"/>
      <c r="F44" s="71"/>
      <c r="G44" s="71"/>
      <c r="H44" s="71"/>
      <c r="I44" s="71"/>
      <c r="J44" s="71"/>
      <c r="K44" s="71"/>
      <c r="L44" s="71" t="str">
        <f>IF($B44="","",VLOOKUP($B44,DB!$A$2:$U$151,3,FALSE))</f>
        <v/>
      </c>
      <c r="M44" s="71"/>
      <c r="N44" s="71"/>
      <c r="O44" s="71"/>
      <c r="P44" s="71"/>
      <c r="Q44" s="71"/>
      <c r="R44" s="71"/>
      <c r="S44" s="71"/>
      <c r="T44" s="71"/>
      <c r="U44" s="47"/>
      <c r="V44" s="55"/>
      <c r="W44" s="27" t="str">
        <f>IF($B44="","",VLOOKUP($B44,DB!$A$2:$U$151,4,FALSE))</f>
        <v/>
      </c>
    </row>
    <row r="45" spans="1:23" ht="19.7" customHeight="1">
      <c r="A45" s="20">
        <v>22</v>
      </c>
      <c r="B45" s="47"/>
      <c r="C45" s="48"/>
      <c r="D45" s="52" t="str">
        <f>IF($B45="","",VLOOKUP($B45,DB!$A$2:$U$148,2,FALSE))</f>
        <v/>
      </c>
      <c r="E45" s="53"/>
      <c r="F45" s="53"/>
      <c r="G45" s="53"/>
      <c r="H45" s="53"/>
      <c r="I45" s="53"/>
      <c r="J45" s="53"/>
      <c r="K45" s="54"/>
      <c r="L45" s="52" t="str">
        <f>IF($B45="","",VLOOKUP($B45,DB!$A$2:$U$151,3,FALSE))</f>
        <v/>
      </c>
      <c r="M45" s="53"/>
      <c r="N45" s="53"/>
      <c r="O45" s="53"/>
      <c r="P45" s="53"/>
      <c r="Q45" s="53"/>
      <c r="R45" s="53"/>
      <c r="S45" s="53"/>
      <c r="T45" s="54"/>
      <c r="U45" s="47"/>
      <c r="V45" s="55"/>
      <c r="W45" s="27" t="str">
        <f>IF($B45="","",VLOOKUP($B45,DB!$A$2:$U$151,4,FALSE))</f>
        <v/>
      </c>
    </row>
    <row r="46" spans="1:23" ht="19.7" customHeight="1">
      <c r="A46" s="20">
        <v>23</v>
      </c>
      <c r="B46" s="47"/>
      <c r="C46" s="48"/>
      <c r="D46" s="52" t="str">
        <f>IF($B46="","",VLOOKUP($B46,DB!$A$2:$U$148,2,FALSE))</f>
        <v/>
      </c>
      <c r="E46" s="53"/>
      <c r="F46" s="53"/>
      <c r="G46" s="53"/>
      <c r="H46" s="53"/>
      <c r="I46" s="53"/>
      <c r="J46" s="53"/>
      <c r="K46" s="54"/>
      <c r="L46" s="52" t="str">
        <f>IF($B46="","",VLOOKUP($B46,DB!$A$2:$U$151,3,FALSE))</f>
        <v/>
      </c>
      <c r="M46" s="53"/>
      <c r="N46" s="53"/>
      <c r="O46" s="53"/>
      <c r="P46" s="53"/>
      <c r="Q46" s="53"/>
      <c r="R46" s="53"/>
      <c r="S46" s="53"/>
      <c r="T46" s="54"/>
      <c r="U46" s="47"/>
      <c r="V46" s="55"/>
      <c r="W46" s="27" t="str">
        <f>IF($B46="","",VLOOKUP($B46,DB!$A$2:$U$151,4,FALSE))</f>
        <v/>
      </c>
    </row>
    <row r="47" spans="1:23" ht="19.7" customHeight="1">
      <c r="A47" s="20">
        <v>24</v>
      </c>
      <c r="B47" s="47"/>
      <c r="C47" s="48"/>
      <c r="D47" s="49" t="str">
        <f>IF($B47="","",VLOOKUP($B47,DB!$A$2:$U$148,2,FALSE))</f>
        <v/>
      </c>
      <c r="E47" s="50"/>
      <c r="F47" s="50"/>
      <c r="G47" s="50"/>
      <c r="H47" s="50"/>
      <c r="I47" s="50"/>
      <c r="J47" s="50"/>
      <c r="K47" s="51"/>
      <c r="L47" s="52" t="str">
        <f>IF($B47="","",VLOOKUP($B47,DB!$A$2:$U$151,3,FALSE))</f>
        <v/>
      </c>
      <c r="M47" s="53"/>
      <c r="N47" s="53"/>
      <c r="O47" s="53"/>
      <c r="P47" s="53"/>
      <c r="Q47" s="53"/>
      <c r="R47" s="53"/>
      <c r="S47" s="53"/>
      <c r="T47" s="54"/>
      <c r="U47" s="47"/>
      <c r="V47" s="55"/>
      <c r="W47" s="27" t="str">
        <f>IF($B47="","",VLOOKUP($B47,DB!$A$2:$U$151,4,FALSE))</f>
        <v/>
      </c>
    </row>
    <row r="48" spans="1:23" ht="19.7" customHeight="1">
      <c r="A48" s="20">
        <v>25</v>
      </c>
      <c r="B48" s="47"/>
      <c r="C48" s="48"/>
      <c r="D48" s="49" t="str">
        <f>IF($B48="","",VLOOKUP($B48,DB!$A$2:$U$148,2,FALSE))</f>
        <v/>
      </c>
      <c r="E48" s="50"/>
      <c r="F48" s="50"/>
      <c r="G48" s="50"/>
      <c r="H48" s="50"/>
      <c r="I48" s="50"/>
      <c r="J48" s="50"/>
      <c r="K48" s="51"/>
      <c r="L48" s="52" t="str">
        <f>IF($B48="","",VLOOKUP($B48,DB!$A$2:$U$151,3,FALSE))</f>
        <v/>
      </c>
      <c r="M48" s="53"/>
      <c r="N48" s="53"/>
      <c r="O48" s="53"/>
      <c r="P48" s="53"/>
      <c r="Q48" s="53"/>
      <c r="R48" s="53"/>
      <c r="S48" s="53"/>
      <c r="T48" s="54"/>
      <c r="U48" s="47"/>
      <c r="V48" s="55"/>
      <c r="W48" s="27" t="str">
        <f>IF($B48="","",VLOOKUP($B48,DB!$A$2:$U$151,4,FALSE))</f>
        <v/>
      </c>
    </row>
    <row r="49" spans="1:23" ht="19.7" customHeight="1">
      <c r="A49" s="20">
        <v>26</v>
      </c>
      <c r="B49" s="47"/>
      <c r="C49" s="48"/>
      <c r="D49" s="49" t="str">
        <f>IF($B49="","",VLOOKUP($B49,DB!$A$2:$U$148,2,FALSE))</f>
        <v/>
      </c>
      <c r="E49" s="50"/>
      <c r="F49" s="50"/>
      <c r="G49" s="50"/>
      <c r="H49" s="50"/>
      <c r="I49" s="50"/>
      <c r="J49" s="50"/>
      <c r="K49" s="51"/>
      <c r="L49" s="52" t="str">
        <f>IF($B49="","",VLOOKUP($B49,DB!$A$2:$U$151,3,FALSE))</f>
        <v/>
      </c>
      <c r="M49" s="53"/>
      <c r="N49" s="53"/>
      <c r="O49" s="53"/>
      <c r="P49" s="53"/>
      <c r="Q49" s="53"/>
      <c r="R49" s="53"/>
      <c r="S49" s="53"/>
      <c r="T49" s="54"/>
      <c r="U49" s="47"/>
      <c r="V49" s="55"/>
      <c r="W49" s="27" t="str">
        <f>IF($B49="","",VLOOKUP($B49,DB!$A$2:$U$151,4,FALSE))</f>
        <v/>
      </c>
    </row>
    <row r="50" spans="1:23" ht="19.7" customHeight="1">
      <c r="A50" s="20">
        <v>27</v>
      </c>
      <c r="B50" s="47"/>
      <c r="C50" s="48"/>
      <c r="D50" s="49" t="str">
        <f>IF($B50="","",VLOOKUP($B50,DB!$A$2:$U$148,2,FALSE))</f>
        <v/>
      </c>
      <c r="E50" s="50"/>
      <c r="F50" s="50"/>
      <c r="G50" s="50"/>
      <c r="H50" s="50"/>
      <c r="I50" s="50"/>
      <c r="J50" s="50"/>
      <c r="K50" s="51"/>
      <c r="L50" s="52" t="str">
        <f>IF($B50="","",VLOOKUP($B50,DB!$A$2:$U$151,3,FALSE))</f>
        <v/>
      </c>
      <c r="M50" s="53"/>
      <c r="N50" s="53"/>
      <c r="O50" s="53"/>
      <c r="P50" s="53"/>
      <c r="Q50" s="53"/>
      <c r="R50" s="53"/>
      <c r="S50" s="53"/>
      <c r="T50" s="54"/>
      <c r="U50" s="47"/>
      <c r="V50" s="55"/>
      <c r="W50" s="27" t="str">
        <f>IF($B50="","",VLOOKUP($B50,DB!$A$2:$U$151,4,FALSE))</f>
        <v/>
      </c>
    </row>
    <row r="51" spans="1:23" ht="19.7" customHeight="1">
      <c r="A51" s="20">
        <v>28</v>
      </c>
      <c r="B51" s="47"/>
      <c r="C51" s="48"/>
      <c r="D51" s="49" t="str">
        <f>IF($B51="","",VLOOKUP($B51,DB!$A$2:$U$148,2,FALSE))</f>
        <v/>
      </c>
      <c r="E51" s="50"/>
      <c r="F51" s="50"/>
      <c r="G51" s="50"/>
      <c r="H51" s="50"/>
      <c r="I51" s="50"/>
      <c r="J51" s="50"/>
      <c r="K51" s="51"/>
      <c r="L51" s="52" t="str">
        <f>IF($B51="","",VLOOKUP($B51,DB!$A$2:$U$151,3,FALSE))</f>
        <v/>
      </c>
      <c r="M51" s="53"/>
      <c r="N51" s="53"/>
      <c r="O51" s="53"/>
      <c r="P51" s="53"/>
      <c r="Q51" s="53"/>
      <c r="R51" s="53"/>
      <c r="S51" s="53"/>
      <c r="T51" s="54"/>
      <c r="U51" s="47"/>
      <c r="V51" s="55"/>
      <c r="W51" s="27" t="str">
        <f>IF($B51="","",VLOOKUP($B51,DB!$A$2:$U$151,4,FALSE))</f>
        <v/>
      </c>
    </row>
    <row r="52" spans="1:23" ht="19.7" customHeight="1">
      <c r="A52" s="20">
        <v>29</v>
      </c>
      <c r="B52" s="47"/>
      <c r="C52" s="48"/>
      <c r="D52" s="49" t="str">
        <f>IF($B52="","",VLOOKUP($B52,DB!$A$2:$U$148,2,FALSE))</f>
        <v/>
      </c>
      <c r="E52" s="50"/>
      <c r="F52" s="50"/>
      <c r="G52" s="50"/>
      <c r="H52" s="50"/>
      <c r="I52" s="50"/>
      <c r="J52" s="50"/>
      <c r="K52" s="51"/>
      <c r="L52" s="52" t="str">
        <f>IF($B52="","",VLOOKUP($B52,DB!$A$2:$U$151,3,FALSE))</f>
        <v/>
      </c>
      <c r="M52" s="53"/>
      <c r="N52" s="53"/>
      <c r="O52" s="53"/>
      <c r="P52" s="53"/>
      <c r="Q52" s="53"/>
      <c r="R52" s="53"/>
      <c r="S52" s="53"/>
      <c r="T52" s="54"/>
      <c r="U52" s="47"/>
      <c r="V52" s="55"/>
      <c r="W52" s="27" t="str">
        <f>IF($B52="","",VLOOKUP($B52,DB!$A$2:$U$151,4,FALSE))</f>
        <v/>
      </c>
    </row>
    <row r="53" spans="1:23" ht="19.7" customHeight="1">
      <c r="A53" s="20">
        <v>30</v>
      </c>
      <c r="B53" s="47"/>
      <c r="C53" s="48"/>
      <c r="D53" s="49" t="str">
        <f>IF($B53="","",VLOOKUP($B53,DB!$A$2:$U$148,2,FALSE))</f>
        <v/>
      </c>
      <c r="E53" s="50"/>
      <c r="F53" s="50"/>
      <c r="G53" s="50"/>
      <c r="H53" s="50"/>
      <c r="I53" s="50"/>
      <c r="J53" s="50"/>
      <c r="K53" s="51"/>
      <c r="L53" s="52" t="str">
        <f>IF($B53="","",VLOOKUP($B53,DB!$A$2:$U$151,3,FALSE))</f>
        <v/>
      </c>
      <c r="M53" s="53"/>
      <c r="N53" s="53"/>
      <c r="O53" s="53"/>
      <c r="P53" s="53"/>
      <c r="Q53" s="53"/>
      <c r="R53" s="53"/>
      <c r="S53" s="53"/>
      <c r="T53" s="54"/>
      <c r="U53" s="47"/>
      <c r="V53" s="55"/>
      <c r="W53" s="27" t="str">
        <f>IF($B53="","",VLOOKUP($B53,DB!$A$2:$U$151,4,FALSE))</f>
        <v/>
      </c>
    </row>
    <row r="54" spans="1:23" ht="19.7" customHeight="1">
      <c r="A54" s="20">
        <v>31</v>
      </c>
      <c r="B54" s="47"/>
      <c r="C54" s="48"/>
      <c r="D54" s="49" t="str">
        <f>IF($B54="","",VLOOKUP($B54,DB!$A$2:$U$148,2,FALSE))</f>
        <v/>
      </c>
      <c r="E54" s="50"/>
      <c r="F54" s="50"/>
      <c r="G54" s="50"/>
      <c r="H54" s="50"/>
      <c r="I54" s="50"/>
      <c r="J54" s="50"/>
      <c r="K54" s="51"/>
      <c r="L54" s="52" t="str">
        <f>IF($B54="","",VLOOKUP($B54,DB!$A$2:$U$151,3,FALSE))</f>
        <v/>
      </c>
      <c r="M54" s="53"/>
      <c r="N54" s="53"/>
      <c r="O54" s="53"/>
      <c r="P54" s="53"/>
      <c r="Q54" s="53"/>
      <c r="R54" s="53"/>
      <c r="S54" s="53"/>
      <c r="T54" s="54"/>
      <c r="U54" s="47"/>
      <c r="V54" s="55"/>
      <c r="W54" s="27" t="str">
        <f>IF($B54="","",VLOOKUP($B54,DB!$A$2:$U$151,4,FALSE))</f>
        <v/>
      </c>
    </row>
    <row r="55" spans="1:23" ht="19.7" customHeight="1">
      <c r="A55" s="20">
        <v>32</v>
      </c>
      <c r="B55" s="47"/>
      <c r="C55" s="48"/>
      <c r="D55" s="49" t="str">
        <f>IF($B55="","",VLOOKUP($B55,DB!$A$2:$U$148,2,FALSE))</f>
        <v/>
      </c>
      <c r="E55" s="50"/>
      <c r="F55" s="50"/>
      <c r="G55" s="50"/>
      <c r="H55" s="50"/>
      <c r="I55" s="50"/>
      <c r="J55" s="50"/>
      <c r="K55" s="51"/>
      <c r="L55" s="52" t="str">
        <f>IF($B55="","",VLOOKUP($B55,DB!$A$2:$U$151,3,FALSE))</f>
        <v/>
      </c>
      <c r="M55" s="53"/>
      <c r="N55" s="53"/>
      <c r="O55" s="53"/>
      <c r="P55" s="53"/>
      <c r="Q55" s="53"/>
      <c r="R55" s="53"/>
      <c r="S55" s="53"/>
      <c r="T55" s="54"/>
      <c r="U55" s="47"/>
      <c r="V55" s="55"/>
      <c r="W55" s="27" t="str">
        <f>IF($B55="","",VLOOKUP($B55,DB!$A$2:$U$151,4,FALSE))</f>
        <v/>
      </c>
    </row>
    <row r="56" spans="1:23" ht="19.7" customHeight="1">
      <c r="A56" s="20">
        <v>33</v>
      </c>
      <c r="B56" s="47"/>
      <c r="C56" s="48"/>
      <c r="D56" s="49" t="str">
        <f>IF($B56="","",VLOOKUP($B56,DB!$A$2:$U$148,2,FALSE))</f>
        <v/>
      </c>
      <c r="E56" s="50"/>
      <c r="F56" s="50"/>
      <c r="G56" s="50"/>
      <c r="H56" s="50"/>
      <c r="I56" s="50"/>
      <c r="J56" s="50"/>
      <c r="K56" s="51"/>
      <c r="L56" s="52" t="str">
        <f>IF($B56="","",VLOOKUP($B56,DB!$A$2:$U$151,3,FALSE))</f>
        <v/>
      </c>
      <c r="M56" s="53"/>
      <c r="N56" s="53"/>
      <c r="O56" s="53"/>
      <c r="P56" s="53"/>
      <c r="Q56" s="53"/>
      <c r="R56" s="53"/>
      <c r="S56" s="53"/>
      <c r="T56" s="54"/>
      <c r="U56" s="47"/>
      <c r="V56" s="55"/>
      <c r="W56" s="27" t="str">
        <f>IF($B56="","",VLOOKUP($B56,DB!$A$2:$U$151,4,FALSE))</f>
        <v/>
      </c>
    </row>
    <row r="57" spans="1:23" ht="19.7" customHeight="1">
      <c r="A57" s="20">
        <v>34</v>
      </c>
      <c r="B57" s="47"/>
      <c r="C57" s="48"/>
      <c r="D57" s="49" t="str">
        <f>IF($B57="","",VLOOKUP($B57,DB!$A$2:$U$148,2,FALSE))</f>
        <v/>
      </c>
      <c r="E57" s="50"/>
      <c r="F57" s="50"/>
      <c r="G57" s="50"/>
      <c r="H57" s="50"/>
      <c r="I57" s="50"/>
      <c r="J57" s="50"/>
      <c r="K57" s="51"/>
      <c r="L57" s="52" t="str">
        <f>IF($B57="","",VLOOKUP($B57,DB!$A$2:$U$151,3,FALSE))</f>
        <v/>
      </c>
      <c r="M57" s="53"/>
      <c r="N57" s="53"/>
      <c r="O57" s="53"/>
      <c r="P57" s="53"/>
      <c r="Q57" s="53"/>
      <c r="R57" s="53"/>
      <c r="S57" s="53"/>
      <c r="T57" s="54"/>
      <c r="U57" s="47"/>
      <c r="V57" s="55"/>
      <c r="W57" s="27" t="str">
        <f>IF($B57="","",VLOOKUP($B57,DB!$A$2:$U$151,4,FALSE))</f>
        <v/>
      </c>
    </row>
    <row r="58" spans="1:23" ht="19.7" customHeight="1">
      <c r="A58" s="20">
        <v>35</v>
      </c>
      <c r="B58" s="47"/>
      <c r="C58" s="48"/>
      <c r="D58" s="49" t="str">
        <f>IF($B58="","",VLOOKUP($B58,DB!$A$2:$U$148,2,FALSE))</f>
        <v/>
      </c>
      <c r="E58" s="50"/>
      <c r="F58" s="50"/>
      <c r="G58" s="50"/>
      <c r="H58" s="50"/>
      <c r="I58" s="50"/>
      <c r="J58" s="50"/>
      <c r="K58" s="51"/>
      <c r="L58" s="52" t="str">
        <f>IF($B58="","",VLOOKUP($B58,DB!$A$2:$U$151,3,FALSE))</f>
        <v/>
      </c>
      <c r="M58" s="53"/>
      <c r="N58" s="53"/>
      <c r="O58" s="53"/>
      <c r="P58" s="53"/>
      <c r="Q58" s="53"/>
      <c r="R58" s="53"/>
      <c r="S58" s="53"/>
      <c r="T58" s="54"/>
      <c r="U58" s="47"/>
      <c r="V58" s="55"/>
      <c r="W58" s="27" t="str">
        <f>IF($B58="","",VLOOKUP($B58,DB!$A$2:$U$151,4,FALSE))</f>
        <v/>
      </c>
    </row>
    <row r="59" spans="1:23" ht="19.7" customHeight="1">
      <c r="A59" s="20">
        <v>36</v>
      </c>
      <c r="B59" s="47"/>
      <c r="C59" s="48"/>
      <c r="D59" s="49" t="str">
        <f>IF($B59="","",VLOOKUP($B59,DB!$A$2:$U$148,2,FALSE))</f>
        <v/>
      </c>
      <c r="E59" s="50"/>
      <c r="F59" s="50"/>
      <c r="G59" s="50"/>
      <c r="H59" s="50"/>
      <c r="I59" s="50"/>
      <c r="J59" s="50"/>
      <c r="K59" s="51"/>
      <c r="L59" s="52" t="str">
        <f>IF($B59="","",VLOOKUP($B59,DB!$A$2:$U$151,3,FALSE))</f>
        <v/>
      </c>
      <c r="M59" s="53"/>
      <c r="N59" s="53"/>
      <c r="O59" s="53"/>
      <c r="P59" s="53"/>
      <c r="Q59" s="53"/>
      <c r="R59" s="53"/>
      <c r="S59" s="53"/>
      <c r="T59" s="54"/>
      <c r="U59" s="47"/>
      <c r="V59" s="55"/>
      <c r="W59" s="27" t="str">
        <f>IF($B59="","",VLOOKUP($B59,DB!$A$2:$U$151,4,FALSE))</f>
        <v/>
      </c>
    </row>
    <row r="60" spans="1:23" ht="19.7" customHeight="1">
      <c r="A60" s="20">
        <v>37</v>
      </c>
      <c r="B60" s="47"/>
      <c r="C60" s="48"/>
      <c r="D60" s="49" t="str">
        <f>IF($B60="","",VLOOKUP($B60,DB!$A$2:$U$148,2,FALSE))</f>
        <v/>
      </c>
      <c r="E60" s="50"/>
      <c r="F60" s="50"/>
      <c r="G60" s="50"/>
      <c r="H60" s="50"/>
      <c r="I60" s="50"/>
      <c r="J60" s="50"/>
      <c r="K60" s="51"/>
      <c r="L60" s="52" t="str">
        <f>IF($B60="","",VLOOKUP($B60,DB!$A$2:$U$151,3,FALSE))</f>
        <v/>
      </c>
      <c r="M60" s="53"/>
      <c r="N60" s="53"/>
      <c r="O60" s="53"/>
      <c r="P60" s="53"/>
      <c r="Q60" s="53"/>
      <c r="R60" s="53"/>
      <c r="S60" s="53"/>
      <c r="T60" s="54"/>
      <c r="U60" s="47"/>
      <c r="V60" s="55"/>
      <c r="W60" s="27" t="str">
        <f>IF($B60="","",VLOOKUP($B60,DB!$A$2:$U$151,4,FALSE))</f>
        <v/>
      </c>
    </row>
    <row r="61" spans="1:23" ht="19.7" customHeight="1">
      <c r="A61" s="20">
        <v>38</v>
      </c>
      <c r="B61" s="47"/>
      <c r="C61" s="48"/>
      <c r="D61" s="49" t="str">
        <f>IF($B61="","",VLOOKUP($B61,DB!$A$2:$U$148,2,FALSE))</f>
        <v/>
      </c>
      <c r="E61" s="50"/>
      <c r="F61" s="50"/>
      <c r="G61" s="50"/>
      <c r="H61" s="50"/>
      <c r="I61" s="50"/>
      <c r="J61" s="50"/>
      <c r="K61" s="51"/>
      <c r="L61" s="52" t="str">
        <f>IF($B61="","",VLOOKUP($B61,DB!$A$2:$U$151,3,FALSE))</f>
        <v/>
      </c>
      <c r="M61" s="53"/>
      <c r="N61" s="53"/>
      <c r="O61" s="53"/>
      <c r="P61" s="53"/>
      <c r="Q61" s="53"/>
      <c r="R61" s="53"/>
      <c r="S61" s="53"/>
      <c r="T61" s="54"/>
      <c r="U61" s="47"/>
      <c r="V61" s="55"/>
      <c r="W61" s="27" t="str">
        <f>IF($B61="","",VLOOKUP($B61,DB!$A$2:$U$151,4,FALSE))</f>
        <v/>
      </c>
    </row>
    <row r="62" spans="1:23" ht="19.7" customHeight="1">
      <c r="A62" s="20">
        <v>39</v>
      </c>
      <c r="B62" s="47"/>
      <c r="C62" s="48"/>
      <c r="D62" s="49" t="str">
        <f>IF($B62="","",VLOOKUP($B62,DB!$A$2:$U$148,2,FALSE))</f>
        <v/>
      </c>
      <c r="E62" s="50"/>
      <c r="F62" s="50"/>
      <c r="G62" s="50"/>
      <c r="H62" s="50"/>
      <c r="I62" s="50"/>
      <c r="J62" s="50"/>
      <c r="K62" s="51"/>
      <c r="L62" s="52" t="str">
        <f>IF($B62="","",VLOOKUP($B62,DB!$A$2:$U$151,3,FALSE))</f>
        <v/>
      </c>
      <c r="M62" s="53"/>
      <c r="N62" s="53"/>
      <c r="O62" s="53"/>
      <c r="P62" s="53"/>
      <c r="Q62" s="53"/>
      <c r="R62" s="53"/>
      <c r="S62" s="53"/>
      <c r="T62" s="54"/>
      <c r="U62" s="47"/>
      <c r="V62" s="55"/>
      <c r="W62" s="27" t="str">
        <f>IF($B62="","",VLOOKUP($B62,DB!$A$2:$U$151,4,FALSE))</f>
        <v/>
      </c>
    </row>
    <row r="63" spans="1:23" ht="19.7" customHeight="1">
      <c r="A63" s="20">
        <v>40</v>
      </c>
      <c r="B63" s="47"/>
      <c r="C63" s="48"/>
      <c r="D63" s="49" t="str">
        <f>IF($B63="","",VLOOKUP($B63,DB!$A$2:$U$148,2,FALSE))</f>
        <v/>
      </c>
      <c r="E63" s="50"/>
      <c r="F63" s="50"/>
      <c r="G63" s="50"/>
      <c r="H63" s="50"/>
      <c r="I63" s="50"/>
      <c r="J63" s="50"/>
      <c r="K63" s="51"/>
      <c r="L63" s="52" t="str">
        <f>IF($B63="","",VLOOKUP($B63,DB!$A$2:$U$151,3,FALSE))</f>
        <v/>
      </c>
      <c r="M63" s="53"/>
      <c r="N63" s="53"/>
      <c r="O63" s="53"/>
      <c r="P63" s="53"/>
      <c r="Q63" s="53"/>
      <c r="R63" s="53"/>
      <c r="S63" s="53"/>
      <c r="T63" s="54"/>
      <c r="U63" s="47"/>
      <c r="V63" s="55"/>
      <c r="W63" s="27" t="str">
        <f>IF($B63="","",VLOOKUP($B63,DB!$A$2:$U$151,4,FALSE))</f>
        <v/>
      </c>
    </row>
    <row r="64" spans="1:23" ht="19.7" customHeight="1">
      <c r="A64" s="20">
        <v>41</v>
      </c>
      <c r="B64" s="47"/>
      <c r="C64" s="48"/>
      <c r="D64" s="49" t="str">
        <f>IF($B64="","",VLOOKUP($B64,DB!$A$2:$U$148,2,FALSE))</f>
        <v/>
      </c>
      <c r="E64" s="50"/>
      <c r="F64" s="50"/>
      <c r="G64" s="50"/>
      <c r="H64" s="50"/>
      <c r="I64" s="50"/>
      <c r="J64" s="50"/>
      <c r="K64" s="51"/>
      <c r="L64" s="52" t="str">
        <f>IF($B64="","",VLOOKUP($B64,DB!$A$2:$U$151,3,FALSE))</f>
        <v/>
      </c>
      <c r="M64" s="53"/>
      <c r="N64" s="53"/>
      <c r="O64" s="53"/>
      <c r="P64" s="53"/>
      <c r="Q64" s="53"/>
      <c r="R64" s="53"/>
      <c r="S64" s="53"/>
      <c r="T64" s="54"/>
      <c r="U64" s="47"/>
      <c r="V64" s="55"/>
      <c r="W64" s="27" t="str">
        <f>IF($B64="","",VLOOKUP($B64,DB!$A$2:$U$151,4,FALSE))</f>
        <v/>
      </c>
    </row>
    <row r="65" spans="1:23" ht="19.7" customHeight="1">
      <c r="A65" s="20">
        <v>42</v>
      </c>
      <c r="B65" s="47"/>
      <c r="C65" s="48"/>
      <c r="D65" s="49" t="str">
        <f>IF($B65="","",VLOOKUP($B65,DB!$A$2:$U$148,2,FALSE))</f>
        <v/>
      </c>
      <c r="E65" s="50"/>
      <c r="F65" s="50"/>
      <c r="G65" s="50"/>
      <c r="H65" s="50"/>
      <c r="I65" s="50"/>
      <c r="J65" s="50"/>
      <c r="K65" s="51"/>
      <c r="L65" s="52" t="str">
        <f>IF($B65="","",VLOOKUP($B65,DB!$A$2:$U$151,3,FALSE))</f>
        <v/>
      </c>
      <c r="M65" s="53"/>
      <c r="N65" s="53"/>
      <c r="O65" s="53"/>
      <c r="P65" s="53"/>
      <c r="Q65" s="53"/>
      <c r="R65" s="53"/>
      <c r="S65" s="53"/>
      <c r="T65" s="54"/>
      <c r="U65" s="47"/>
      <c r="V65" s="55"/>
      <c r="W65" s="27" t="str">
        <f>IF($B65="","",VLOOKUP($B65,DB!$A$2:$U$151,4,FALSE))</f>
        <v/>
      </c>
    </row>
    <row r="66" spans="1:23" ht="19.7" customHeight="1">
      <c r="A66" s="20">
        <v>43</v>
      </c>
      <c r="B66" s="47"/>
      <c r="C66" s="48"/>
      <c r="D66" s="49" t="str">
        <f>IF($B66="","",VLOOKUP($B66,DB!$A$2:$U$148,2,FALSE))</f>
        <v/>
      </c>
      <c r="E66" s="50"/>
      <c r="F66" s="50"/>
      <c r="G66" s="50"/>
      <c r="H66" s="50"/>
      <c r="I66" s="50"/>
      <c r="J66" s="50"/>
      <c r="K66" s="51"/>
      <c r="L66" s="52" t="str">
        <f>IF($B66="","",VLOOKUP($B66,DB!$A$2:$U$151,3,FALSE))</f>
        <v/>
      </c>
      <c r="M66" s="53"/>
      <c r="N66" s="53"/>
      <c r="O66" s="53"/>
      <c r="P66" s="53"/>
      <c r="Q66" s="53"/>
      <c r="R66" s="53"/>
      <c r="S66" s="53"/>
      <c r="T66" s="54"/>
      <c r="U66" s="47"/>
      <c r="V66" s="55"/>
      <c r="W66" s="27" t="str">
        <f>IF($B66="","",VLOOKUP($B66,DB!$A$2:$U$151,4,FALSE))</f>
        <v/>
      </c>
    </row>
    <row r="67" spans="1:23" ht="19.7" customHeight="1">
      <c r="A67" s="20">
        <v>44</v>
      </c>
      <c r="B67" s="47"/>
      <c r="C67" s="48"/>
      <c r="D67" s="52" t="str">
        <f>IF($B67="","",VLOOKUP($B67,DB!$A$2:$U$148,2,FALSE))</f>
        <v/>
      </c>
      <c r="E67" s="53"/>
      <c r="F67" s="53"/>
      <c r="G67" s="53"/>
      <c r="H67" s="53"/>
      <c r="I67" s="53"/>
      <c r="J67" s="53"/>
      <c r="K67" s="54"/>
      <c r="L67" s="52" t="str">
        <f>IF($B67="","",VLOOKUP($B67,DB!$A$2:$U$151,3,FALSE))</f>
        <v/>
      </c>
      <c r="M67" s="53"/>
      <c r="N67" s="53"/>
      <c r="O67" s="53"/>
      <c r="P67" s="53"/>
      <c r="Q67" s="53"/>
      <c r="R67" s="53"/>
      <c r="S67" s="53"/>
      <c r="T67" s="54"/>
      <c r="U67" s="47"/>
      <c r="V67" s="55"/>
      <c r="W67" s="27" t="str">
        <f>IF($B67="","",VLOOKUP($B67,DB!$A$2:$U$151,4,FALSE))</f>
        <v/>
      </c>
    </row>
    <row r="68" spans="1:23" ht="19.7" customHeight="1">
      <c r="A68" s="20">
        <v>45</v>
      </c>
      <c r="B68" s="47"/>
      <c r="C68" s="48"/>
      <c r="D68" s="52" t="str">
        <f>IF($B68="","",VLOOKUP($B68,DB!$A$2:$U$148,2,FALSE))</f>
        <v/>
      </c>
      <c r="E68" s="53"/>
      <c r="F68" s="53"/>
      <c r="G68" s="53"/>
      <c r="H68" s="53"/>
      <c r="I68" s="53"/>
      <c r="J68" s="53"/>
      <c r="K68" s="54"/>
      <c r="L68" s="52" t="str">
        <f>IF($B68="","",VLOOKUP($B68,DB!$A$2:$U$151,3,FALSE))</f>
        <v/>
      </c>
      <c r="M68" s="53"/>
      <c r="N68" s="53"/>
      <c r="O68" s="53"/>
      <c r="P68" s="53"/>
      <c r="Q68" s="53"/>
      <c r="R68" s="53"/>
      <c r="S68" s="53"/>
      <c r="T68" s="54"/>
      <c r="U68" s="47"/>
      <c r="V68" s="55"/>
      <c r="W68" s="27" t="str">
        <f>IF($B68="","",VLOOKUP($B68,DB!$A$2:$U$151,4,FALSE))</f>
        <v/>
      </c>
    </row>
    <row r="69" spans="1:23" ht="19.7" customHeight="1">
      <c r="A69" s="20">
        <v>46</v>
      </c>
      <c r="B69" s="62"/>
      <c r="C69" s="62"/>
      <c r="D69" s="52" t="str">
        <f>IF($B69="","",VLOOKUP($B69,DB!$A$2:$U$148,2,FALSE))</f>
        <v/>
      </c>
      <c r="E69" s="53"/>
      <c r="F69" s="53"/>
      <c r="G69" s="53"/>
      <c r="H69" s="53"/>
      <c r="I69" s="53"/>
      <c r="J69" s="53"/>
      <c r="K69" s="54"/>
      <c r="L69" s="52" t="str">
        <f>IF($B69="","",VLOOKUP($B69,DB!$A$2:$U$151,3,FALSE))</f>
        <v/>
      </c>
      <c r="M69" s="53"/>
      <c r="N69" s="53"/>
      <c r="O69" s="53"/>
      <c r="P69" s="53"/>
      <c r="Q69" s="53"/>
      <c r="R69" s="53"/>
      <c r="S69" s="53"/>
      <c r="T69" s="54"/>
      <c r="U69" s="47"/>
      <c r="V69" s="55"/>
      <c r="W69" s="27" t="str">
        <f>IF($B69="","",VLOOKUP($B69,DB!$A$2:$U$151,4,FALSE))</f>
        <v/>
      </c>
    </row>
    <row r="70" spans="1:23" ht="19.7" customHeight="1">
      <c r="A70" s="20">
        <v>47</v>
      </c>
      <c r="B70" s="62"/>
      <c r="C70" s="62"/>
      <c r="D70" s="52" t="str">
        <f>IF($B70="","",VLOOKUP($B70,DB!$A$2:$U$148,2,FALSE))</f>
        <v/>
      </c>
      <c r="E70" s="53"/>
      <c r="F70" s="53"/>
      <c r="G70" s="53"/>
      <c r="H70" s="53"/>
      <c r="I70" s="53"/>
      <c r="J70" s="53"/>
      <c r="K70" s="54"/>
      <c r="L70" s="52" t="str">
        <f>IF($B70="","",VLOOKUP($B70,DB!$A$2:$U$151,3,FALSE))</f>
        <v/>
      </c>
      <c r="M70" s="53"/>
      <c r="N70" s="53"/>
      <c r="O70" s="53"/>
      <c r="P70" s="53"/>
      <c r="Q70" s="53"/>
      <c r="R70" s="53"/>
      <c r="S70" s="53"/>
      <c r="T70" s="54"/>
      <c r="U70" s="47"/>
      <c r="V70" s="55"/>
      <c r="W70" s="27" t="str">
        <f>IF($B70="","",VLOOKUP($B70,DB!$A$2:$U$151,4,FALSE))</f>
        <v/>
      </c>
    </row>
    <row r="71" spans="1:23" ht="19.7" customHeight="1">
      <c r="A71" s="20">
        <v>48</v>
      </c>
      <c r="B71" s="62"/>
      <c r="C71" s="62"/>
      <c r="D71" s="52" t="str">
        <f>IF($B71="","",VLOOKUP($B71,DB!$A$2:$U$148,2,FALSE))</f>
        <v/>
      </c>
      <c r="E71" s="53"/>
      <c r="F71" s="53"/>
      <c r="G71" s="53"/>
      <c r="H71" s="53"/>
      <c r="I71" s="53"/>
      <c r="J71" s="53"/>
      <c r="K71" s="54"/>
      <c r="L71" s="52" t="str">
        <f>IF($B71="","",VLOOKUP($B71,DB!$A$2:$U$151,3,FALSE))</f>
        <v/>
      </c>
      <c r="M71" s="53"/>
      <c r="N71" s="53"/>
      <c r="O71" s="53"/>
      <c r="P71" s="53"/>
      <c r="Q71" s="53"/>
      <c r="R71" s="53"/>
      <c r="S71" s="53"/>
      <c r="T71" s="54"/>
      <c r="U71" s="47"/>
      <c r="V71" s="55"/>
      <c r="W71" s="27" t="str">
        <f>IF($B71="","",VLOOKUP($B71,DB!$A$2:$U$151,4,FALSE))</f>
        <v/>
      </c>
    </row>
    <row r="72" spans="1:23" ht="19.7" customHeight="1">
      <c r="A72" s="20">
        <v>49</v>
      </c>
      <c r="B72" s="62"/>
      <c r="C72" s="62"/>
      <c r="D72" s="52" t="str">
        <f>IF($B72="","",VLOOKUP($B72,DB!$A$2:$U$148,2,FALSE))</f>
        <v/>
      </c>
      <c r="E72" s="53"/>
      <c r="F72" s="53"/>
      <c r="G72" s="53"/>
      <c r="H72" s="53"/>
      <c r="I72" s="53"/>
      <c r="J72" s="53"/>
      <c r="K72" s="54"/>
      <c r="L72" s="52" t="str">
        <f>IF($B72="","",VLOOKUP($B72,DB!$A$2:$U$151,3,FALSE))</f>
        <v/>
      </c>
      <c r="M72" s="53"/>
      <c r="N72" s="53"/>
      <c r="O72" s="53"/>
      <c r="P72" s="53"/>
      <c r="Q72" s="53"/>
      <c r="R72" s="53"/>
      <c r="S72" s="53"/>
      <c r="T72" s="54"/>
      <c r="U72" s="47"/>
      <c r="V72" s="55"/>
      <c r="W72" s="27" t="str">
        <f>IF($B72="","",VLOOKUP($B72,DB!$A$2:$U$151,4,FALSE))</f>
        <v/>
      </c>
    </row>
    <row r="73" spans="1:23" ht="19.7" customHeight="1" thickBot="1">
      <c r="A73" s="21">
        <v>50</v>
      </c>
      <c r="B73" s="56"/>
      <c r="C73" s="56"/>
      <c r="D73" s="57" t="str">
        <f>IF($B73="","",VLOOKUP($B73,DB!$A$2:$U$148,2,FALSE))</f>
        <v/>
      </c>
      <c r="E73" s="58"/>
      <c r="F73" s="58"/>
      <c r="G73" s="58"/>
      <c r="H73" s="58"/>
      <c r="I73" s="58"/>
      <c r="J73" s="58"/>
      <c r="K73" s="59"/>
      <c r="L73" s="57" t="str">
        <f>IF($B73="","",VLOOKUP($B73,DB!$A$2:$U$151,3,FALSE))</f>
        <v/>
      </c>
      <c r="M73" s="58"/>
      <c r="N73" s="58"/>
      <c r="O73" s="58"/>
      <c r="P73" s="58"/>
      <c r="Q73" s="58"/>
      <c r="R73" s="58"/>
      <c r="S73" s="58"/>
      <c r="T73" s="59"/>
      <c r="U73" s="60"/>
      <c r="V73" s="61"/>
      <c r="W73" s="27" t="str">
        <f>IF($B73="","",VLOOKUP($B73,DB!$A$2:$U$151,4,FALSE))</f>
        <v/>
      </c>
    </row>
  </sheetData>
  <mergeCells count="230">
    <mergeCell ref="B25:C25"/>
    <mergeCell ref="B27:C27"/>
    <mergeCell ref="D31:K31"/>
    <mergeCell ref="L31:T31"/>
    <mergeCell ref="T1:V1"/>
    <mergeCell ref="L37:T37"/>
    <mergeCell ref="L28:T28"/>
    <mergeCell ref="L26:T26"/>
    <mergeCell ref="L27:T27"/>
    <mergeCell ref="A3:V3"/>
    <mergeCell ref="D7:J7"/>
    <mergeCell ref="O7:V7"/>
    <mergeCell ref="O6:P6"/>
    <mergeCell ref="A7:C7"/>
    <mergeCell ref="A8:C8"/>
    <mergeCell ref="B29:C29"/>
    <mergeCell ref="B33:C33"/>
    <mergeCell ref="D32:K32"/>
    <mergeCell ref="L32:T32"/>
    <mergeCell ref="L30:T30"/>
    <mergeCell ref="D20:K20"/>
    <mergeCell ref="L20:T20"/>
    <mergeCell ref="L24:T24"/>
    <mergeCell ref="L25:T25"/>
    <mergeCell ref="B32:C32"/>
    <mergeCell ref="B24:C24"/>
    <mergeCell ref="U21:V21"/>
    <mergeCell ref="U22:V22"/>
    <mergeCell ref="L33:T33"/>
    <mergeCell ref="D22:K22"/>
    <mergeCell ref="A18:V18"/>
    <mergeCell ref="U19:V19"/>
    <mergeCell ref="D21:K21"/>
    <mergeCell ref="L22:T22"/>
    <mergeCell ref="D23:K23"/>
    <mergeCell ref="L23:T23"/>
    <mergeCell ref="B20:C20"/>
    <mergeCell ref="B21:C21"/>
    <mergeCell ref="B22:C22"/>
    <mergeCell ref="B23:C23"/>
    <mergeCell ref="U32:V32"/>
    <mergeCell ref="U33:V33"/>
    <mergeCell ref="U29:V29"/>
    <mergeCell ref="U30:V30"/>
    <mergeCell ref="U31:V31"/>
    <mergeCell ref="L29:T29"/>
    <mergeCell ref="D30:K30"/>
    <mergeCell ref="D29:K29"/>
    <mergeCell ref="D27:K27"/>
    <mergeCell ref="B28:C28"/>
    <mergeCell ref="B30:C30"/>
    <mergeCell ref="D33:K33"/>
    <mergeCell ref="A6:C6"/>
    <mergeCell ref="B26:C26"/>
    <mergeCell ref="Q6:V6"/>
    <mergeCell ref="A10:C10"/>
    <mergeCell ref="C14:V16"/>
    <mergeCell ref="G12:H12"/>
    <mergeCell ref="D24:K24"/>
    <mergeCell ref="D25:K25"/>
    <mergeCell ref="D26:K26"/>
    <mergeCell ref="A11:C11"/>
    <mergeCell ref="L21:T21"/>
    <mergeCell ref="A12:C12"/>
    <mergeCell ref="A14:B16"/>
    <mergeCell ref="B19:C19"/>
    <mergeCell ref="D8:J8"/>
    <mergeCell ref="D6:N6"/>
    <mergeCell ref="K7:N7"/>
    <mergeCell ref="D10:E10"/>
    <mergeCell ref="N10:O10"/>
    <mergeCell ref="D19:K19"/>
    <mergeCell ref="L19:T19"/>
    <mergeCell ref="U20:V20"/>
    <mergeCell ref="U23:V23"/>
    <mergeCell ref="U24:V24"/>
    <mergeCell ref="U25:V25"/>
    <mergeCell ref="U26:V26"/>
    <mergeCell ref="U27:V27"/>
    <mergeCell ref="U28:V28"/>
    <mergeCell ref="B45:C45"/>
    <mergeCell ref="D45:K45"/>
    <mergeCell ref="L45:T45"/>
    <mergeCell ref="U45:V45"/>
    <mergeCell ref="B31:C31"/>
    <mergeCell ref="D28:K28"/>
    <mergeCell ref="B39:C39"/>
    <mergeCell ref="D39:K39"/>
    <mergeCell ref="L39:T39"/>
    <mergeCell ref="B37:C37"/>
    <mergeCell ref="B38:C38"/>
    <mergeCell ref="D38:K38"/>
    <mergeCell ref="L38:T38"/>
    <mergeCell ref="L36:T36"/>
    <mergeCell ref="D37:K37"/>
    <mergeCell ref="B34:C34"/>
    <mergeCell ref="D34:K34"/>
    <mergeCell ref="L34:T34"/>
    <mergeCell ref="B46:C46"/>
    <mergeCell ref="D46:K46"/>
    <mergeCell ref="L46:T46"/>
    <mergeCell ref="U34:V34"/>
    <mergeCell ref="U35:V35"/>
    <mergeCell ref="U36:V36"/>
    <mergeCell ref="U37:V37"/>
    <mergeCell ref="U38:V38"/>
    <mergeCell ref="U39:V39"/>
    <mergeCell ref="A42:V42"/>
    <mergeCell ref="B43:C43"/>
    <mergeCell ref="D43:K43"/>
    <mergeCell ref="L43:T43"/>
    <mergeCell ref="U43:V43"/>
    <mergeCell ref="B44:C44"/>
    <mergeCell ref="D44:K44"/>
    <mergeCell ref="L44:T44"/>
    <mergeCell ref="U44:V44"/>
    <mergeCell ref="U46:V46"/>
    <mergeCell ref="L35:T35"/>
    <mergeCell ref="D36:K36"/>
    <mergeCell ref="B36:C36"/>
    <mergeCell ref="B35:C35"/>
    <mergeCell ref="D35:K35"/>
    <mergeCell ref="B47:C47"/>
    <mergeCell ref="D47:K47"/>
    <mergeCell ref="L47:T47"/>
    <mergeCell ref="U47:V47"/>
    <mergeCell ref="B50:C50"/>
    <mergeCell ref="D50:K50"/>
    <mergeCell ref="L50:T50"/>
    <mergeCell ref="U50:V50"/>
    <mergeCell ref="B48:C48"/>
    <mergeCell ref="D48:K48"/>
    <mergeCell ref="L48:T48"/>
    <mergeCell ref="U48:V48"/>
    <mergeCell ref="B49:C49"/>
    <mergeCell ref="D49:K49"/>
    <mergeCell ref="L49:T49"/>
    <mergeCell ref="U49:V49"/>
    <mergeCell ref="B66:C66"/>
    <mergeCell ref="D66:K66"/>
    <mergeCell ref="L66:T66"/>
    <mergeCell ref="U66:V66"/>
    <mergeCell ref="B51:C51"/>
    <mergeCell ref="D51:K51"/>
    <mergeCell ref="L51:T51"/>
    <mergeCell ref="U51:V51"/>
    <mergeCell ref="B62:C62"/>
    <mergeCell ref="D62:K62"/>
    <mergeCell ref="L62:T62"/>
    <mergeCell ref="U62:V62"/>
    <mergeCell ref="B63:C63"/>
    <mergeCell ref="D63:K63"/>
    <mergeCell ref="L63:T63"/>
    <mergeCell ref="U63:V63"/>
    <mergeCell ref="B57:C57"/>
    <mergeCell ref="D57:K57"/>
    <mergeCell ref="L57:T57"/>
    <mergeCell ref="U57:V57"/>
    <mergeCell ref="B52:C52"/>
    <mergeCell ref="D52:K52"/>
    <mergeCell ref="L52:T52"/>
    <mergeCell ref="U52:V52"/>
    <mergeCell ref="B67:C67"/>
    <mergeCell ref="D67:K67"/>
    <mergeCell ref="L67:T67"/>
    <mergeCell ref="U67:V67"/>
    <mergeCell ref="B68:C68"/>
    <mergeCell ref="D68:K68"/>
    <mergeCell ref="L68:T68"/>
    <mergeCell ref="U68:V68"/>
    <mergeCell ref="B69:C69"/>
    <mergeCell ref="D69:K69"/>
    <mergeCell ref="L69:T69"/>
    <mergeCell ref="U69:V69"/>
    <mergeCell ref="B53:C53"/>
    <mergeCell ref="D53:K53"/>
    <mergeCell ref="L53:T53"/>
    <mergeCell ref="U53:V53"/>
    <mergeCell ref="B54:C54"/>
    <mergeCell ref="D54:K54"/>
    <mergeCell ref="L54:T54"/>
    <mergeCell ref="U54:V54"/>
    <mergeCell ref="B59:C59"/>
    <mergeCell ref="D59:K59"/>
    <mergeCell ref="L59:T59"/>
    <mergeCell ref="U59:V59"/>
    <mergeCell ref="B55:C55"/>
    <mergeCell ref="D55:K55"/>
    <mergeCell ref="L55:T55"/>
    <mergeCell ref="U55:V55"/>
    <mergeCell ref="B56:C56"/>
    <mergeCell ref="D56:K56"/>
    <mergeCell ref="L56:T56"/>
    <mergeCell ref="U56:V56"/>
    <mergeCell ref="B61:C61"/>
    <mergeCell ref="D61:K61"/>
    <mergeCell ref="L61:T61"/>
    <mergeCell ref="U61:V61"/>
    <mergeCell ref="B58:C58"/>
    <mergeCell ref="D58:K58"/>
    <mergeCell ref="L58:T58"/>
    <mergeCell ref="U58:V58"/>
    <mergeCell ref="B60:C60"/>
    <mergeCell ref="D60:K60"/>
    <mergeCell ref="L60:T60"/>
    <mergeCell ref="U60:V60"/>
    <mergeCell ref="B64:C64"/>
    <mergeCell ref="D64:K64"/>
    <mergeCell ref="L64:T64"/>
    <mergeCell ref="U64:V64"/>
    <mergeCell ref="B65:C65"/>
    <mergeCell ref="D65:K65"/>
    <mergeCell ref="L65:T65"/>
    <mergeCell ref="U65:V65"/>
    <mergeCell ref="B73:C73"/>
    <mergeCell ref="D73:K73"/>
    <mergeCell ref="L73:T73"/>
    <mergeCell ref="U73:V73"/>
    <mergeCell ref="B71:C71"/>
    <mergeCell ref="D71:K71"/>
    <mergeCell ref="L71:T71"/>
    <mergeCell ref="U71:V71"/>
    <mergeCell ref="B72:C72"/>
    <mergeCell ref="D72:K72"/>
    <mergeCell ref="L72:T72"/>
    <mergeCell ref="U72:V72"/>
    <mergeCell ref="B70:C70"/>
    <mergeCell ref="D70:K70"/>
    <mergeCell ref="L70:T70"/>
    <mergeCell ref="U70:V70"/>
  </mergeCells>
  <phoneticPr fontId="1"/>
  <conditionalFormatting sqref="U20:V39">
    <cfRule type="cellIs" dxfId="3" priority="4" operator="equal">
      <formula>0</formula>
    </cfRule>
    <cfRule type="cellIs" dxfId="2" priority="6" operator="notBetween">
      <formula>5</formula>
      <formula>10</formula>
    </cfRule>
  </conditionalFormatting>
  <conditionalFormatting sqref="U44:V73">
    <cfRule type="cellIs" dxfId="1" priority="1" operator="equal">
      <formula>0</formula>
    </cfRule>
    <cfRule type="cellIs" dxfId="0" priority="3" operator="notBetween">
      <formula>5</formula>
      <formula>10</formula>
    </cfRule>
  </conditionalFormatting>
  <pageMargins left="0.62992125984251968" right="0.62992125984251968" top="0.59055118110236227" bottom="0.59055118110236227" header="0.39370078740157483" footer="0.39370078740157483"/>
  <pageSetup paperSize="9" orientation="portrait" r:id="rId1"/>
  <headerFooter>
    <oddFooter>&amp;C&amp;"HGｺﾞｼｯｸM,標準"&amp;9北海道私立専修学校各種学校連合会札幌支部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1796-76DB-4EE1-B166-17237234EDC9}">
  <dimension ref="A1:D151"/>
  <sheetViews>
    <sheetView topLeftCell="B1" zoomScaleNormal="100" workbookViewId="0">
      <selection activeCell="D10" sqref="D10"/>
    </sheetView>
  </sheetViews>
  <sheetFormatPr defaultRowHeight="13.5"/>
  <cols>
    <col min="1" max="1" width="5.625" style="37" customWidth="1"/>
    <col min="2" max="2" width="89.75" style="38" customWidth="1"/>
    <col min="3" max="3" width="81" style="38" customWidth="1"/>
    <col min="4" max="4" width="7.25" style="46" customWidth="1"/>
    <col min="5" max="16384" width="9" style="39"/>
  </cols>
  <sheetData>
    <row r="1" spans="1:4">
      <c r="A1" s="37" t="s">
        <v>35</v>
      </c>
      <c r="B1" s="40" t="s">
        <v>36</v>
      </c>
      <c r="C1" s="40" t="s">
        <v>37</v>
      </c>
      <c r="D1" s="45" t="s">
        <v>272</v>
      </c>
    </row>
    <row r="2" spans="1:4">
      <c r="A2" s="37">
        <v>101</v>
      </c>
      <c r="B2" s="40" t="s">
        <v>38</v>
      </c>
      <c r="C2" s="40" t="s">
        <v>39</v>
      </c>
      <c r="D2" s="45" t="s">
        <v>251</v>
      </c>
    </row>
    <row r="3" spans="1:4">
      <c r="A3" s="37">
        <v>102</v>
      </c>
      <c r="B3" s="40" t="s">
        <v>40</v>
      </c>
      <c r="C3" s="40" t="s">
        <v>39</v>
      </c>
      <c r="D3" s="45" t="s">
        <v>251</v>
      </c>
    </row>
    <row r="4" spans="1:4">
      <c r="A4" s="37">
        <v>103</v>
      </c>
      <c r="B4" s="40" t="s">
        <v>41</v>
      </c>
      <c r="C4" s="40" t="s">
        <v>42</v>
      </c>
      <c r="D4" s="45" t="s">
        <v>252</v>
      </c>
    </row>
    <row r="5" spans="1:4">
      <c r="A5" s="37">
        <v>104</v>
      </c>
      <c r="B5" s="40" t="s">
        <v>43</v>
      </c>
      <c r="C5" s="40" t="s">
        <v>42</v>
      </c>
      <c r="D5" s="45" t="s">
        <v>252</v>
      </c>
    </row>
    <row r="6" spans="1:4">
      <c r="A6" s="37">
        <v>105</v>
      </c>
      <c r="B6" s="40" t="s">
        <v>44</v>
      </c>
      <c r="C6" s="40" t="s">
        <v>45</v>
      </c>
      <c r="D6" s="45" t="s">
        <v>253</v>
      </c>
    </row>
    <row r="7" spans="1:4">
      <c r="A7" s="37">
        <v>106</v>
      </c>
      <c r="B7" s="40" t="s">
        <v>46</v>
      </c>
      <c r="C7" s="41" t="s">
        <v>45</v>
      </c>
      <c r="D7" s="45" t="s">
        <v>253</v>
      </c>
    </row>
    <row r="8" spans="1:4">
      <c r="A8" s="37">
        <v>107</v>
      </c>
      <c r="B8" s="40" t="s">
        <v>47</v>
      </c>
      <c r="C8" s="41" t="s">
        <v>48</v>
      </c>
      <c r="D8" s="45" t="s">
        <v>254</v>
      </c>
    </row>
    <row r="9" spans="1:4">
      <c r="A9" s="37">
        <v>108</v>
      </c>
      <c r="B9" s="40" t="s">
        <v>49</v>
      </c>
      <c r="C9" s="41" t="s">
        <v>48</v>
      </c>
      <c r="D9" s="45" t="s">
        <v>255</v>
      </c>
    </row>
    <row r="10" spans="1:4">
      <c r="A10" s="37">
        <v>109</v>
      </c>
      <c r="B10" s="40" t="s">
        <v>50</v>
      </c>
      <c r="C10" s="41" t="s">
        <v>48</v>
      </c>
      <c r="D10" s="45" t="s">
        <v>254</v>
      </c>
    </row>
    <row r="11" spans="1:4">
      <c r="A11" s="37">
        <v>110</v>
      </c>
      <c r="B11" s="40" t="s">
        <v>51</v>
      </c>
      <c r="C11" s="40" t="s">
        <v>48</v>
      </c>
      <c r="D11" s="45" t="s">
        <v>254</v>
      </c>
    </row>
    <row r="12" spans="1:4">
      <c r="A12" s="37">
        <v>111</v>
      </c>
      <c r="B12" s="40" t="s">
        <v>52</v>
      </c>
      <c r="C12" s="40" t="s">
        <v>53</v>
      </c>
      <c r="D12" s="45" t="s">
        <v>254</v>
      </c>
    </row>
    <row r="13" spans="1:4">
      <c r="A13" s="37">
        <v>112</v>
      </c>
      <c r="B13" s="40" t="s">
        <v>54</v>
      </c>
      <c r="C13" s="40" t="s">
        <v>53</v>
      </c>
      <c r="D13" s="45" t="s">
        <v>254</v>
      </c>
    </row>
    <row r="14" spans="1:4">
      <c r="A14" s="37">
        <v>113</v>
      </c>
      <c r="B14" s="40" t="s">
        <v>55</v>
      </c>
      <c r="C14" s="40" t="s">
        <v>53</v>
      </c>
      <c r="D14" s="45" t="s">
        <v>254</v>
      </c>
    </row>
    <row r="15" spans="1:4">
      <c r="A15" s="37">
        <v>114</v>
      </c>
      <c r="B15" s="40" t="s">
        <v>56</v>
      </c>
      <c r="C15" s="40" t="s">
        <v>57</v>
      </c>
      <c r="D15" s="45" t="s">
        <v>256</v>
      </c>
    </row>
    <row r="16" spans="1:4">
      <c r="A16" s="37">
        <v>115</v>
      </c>
      <c r="B16" s="40" t="s">
        <v>58</v>
      </c>
      <c r="C16" s="40" t="s">
        <v>57</v>
      </c>
      <c r="D16" s="45" t="s">
        <v>256</v>
      </c>
    </row>
    <row r="17" spans="1:4">
      <c r="A17" s="37">
        <v>116</v>
      </c>
      <c r="B17" s="40" t="s">
        <v>59</v>
      </c>
      <c r="C17" s="40" t="s">
        <v>57</v>
      </c>
      <c r="D17" s="45" t="s">
        <v>257</v>
      </c>
    </row>
    <row r="18" spans="1:4">
      <c r="A18" s="37">
        <v>117</v>
      </c>
      <c r="B18" s="40" t="s">
        <v>60</v>
      </c>
      <c r="C18" s="41" t="s">
        <v>57</v>
      </c>
      <c r="D18" s="45" t="s">
        <v>254</v>
      </c>
    </row>
    <row r="19" spans="1:4">
      <c r="A19" s="37">
        <v>118</v>
      </c>
      <c r="B19" s="40" t="s">
        <v>61</v>
      </c>
      <c r="C19" s="40" t="s">
        <v>57</v>
      </c>
      <c r="D19" s="45" t="s">
        <v>257</v>
      </c>
    </row>
    <row r="20" spans="1:4">
      <c r="A20" s="37">
        <v>119</v>
      </c>
      <c r="B20" s="40" t="s">
        <v>62</v>
      </c>
      <c r="C20" s="40" t="s">
        <v>57</v>
      </c>
      <c r="D20" s="45" t="s">
        <v>251</v>
      </c>
    </row>
    <row r="21" spans="1:4">
      <c r="A21" s="37">
        <v>120</v>
      </c>
      <c r="B21" s="40" t="s">
        <v>63</v>
      </c>
      <c r="C21" s="40" t="s">
        <v>57</v>
      </c>
      <c r="D21" s="45" t="s">
        <v>257</v>
      </c>
    </row>
    <row r="22" spans="1:4">
      <c r="A22" s="37">
        <v>121</v>
      </c>
      <c r="B22" s="40" t="s">
        <v>64</v>
      </c>
      <c r="C22" s="40" t="s">
        <v>65</v>
      </c>
      <c r="D22" s="45" t="s">
        <v>254</v>
      </c>
    </row>
    <row r="23" spans="1:4">
      <c r="A23" s="37">
        <v>122</v>
      </c>
      <c r="B23" s="40" t="s">
        <v>66</v>
      </c>
      <c r="C23" s="40" t="s">
        <v>67</v>
      </c>
      <c r="D23" s="45" t="s">
        <v>254</v>
      </c>
    </row>
    <row r="24" spans="1:4">
      <c r="A24" s="37">
        <v>123</v>
      </c>
      <c r="B24" s="40" t="s">
        <v>68</v>
      </c>
      <c r="C24" s="40" t="s">
        <v>67</v>
      </c>
      <c r="D24" s="45" t="s">
        <v>254</v>
      </c>
    </row>
    <row r="25" spans="1:4">
      <c r="A25" s="37">
        <v>201</v>
      </c>
      <c r="B25" s="40" t="s">
        <v>69</v>
      </c>
      <c r="C25" s="40" t="s">
        <v>70</v>
      </c>
      <c r="D25" s="45" t="s">
        <v>251</v>
      </c>
    </row>
    <row r="26" spans="1:4">
      <c r="A26" s="37">
        <v>202</v>
      </c>
      <c r="B26" s="40" t="s">
        <v>71</v>
      </c>
      <c r="C26" s="41" t="s">
        <v>70</v>
      </c>
      <c r="D26" s="45" t="s">
        <v>251</v>
      </c>
    </row>
    <row r="27" spans="1:4">
      <c r="A27" s="37">
        <v>203</v>
      </c>
      <c r="B27" s="40" t="s">
        <v>72</v>
      </c>
      <c r="C27" s="41" t="s">
        <v>70</v>
      </c>
      <c r="D27" s="45" t="s">
        <v>251</v>
      </c>
    </row>
    <row r="28" spans="1:4">
      <c r="A28" s="37">
        <v>204</v>
      </c>
      <c r="B28" s="40" t="s">
        <v>73</v>
      </c>
      <c r="C28" s="41" t="s">
        <v>70</v>
      </c>
      <c r="D28" s="45" t="s">
        <v>251</v>
      </c>
    </row>
    <row r="29" spans="1:4">
      <c r="A29" s="37">
        <v>301</v>
      </c>
      <c r="B29" s="40" t="s">
        <v>74</v>
      </c>
      <c r="C29" s="41" t="s">
        <v>75</v>
      </c>
      <c r="D29" s="45" t="s">
        <v>255</v>
      </c>
    </row>
    <row r="30" spans="1:4">
      <c r="A30" s="37">
        <v>302</v>
      </c>
      <c r="B30" s="40" t="s">
        <v>76</v>
      </c>
      <c r="C30" s="41" t="s">
        <v>77</v>
      </c>
      <c r="D30" s="45" t="s">
        <v>258</v>
      </c>
    </row>
    <row r="31" spans="1:4">
      <c r="A31" s="37">
        <v>303</v>
      </c>
      <c r="B31" s="40" t="s">
        <v>78</v>
      </c>
      <c r="C31" s="41" t="s">
        <v>79</v>
      </c>
      <c r="D31" s="45" t="s">
        <v>251</v>
      </c>
    </row>
    <row r="32" spans="1:4">
      <c r="A32" s="37">
        <v>304</v>
      </c>
      <c r="B32" s="40" t="s">
        <v>80</v>
      </c>
      <c r="C32" s="40" t="s">
        <v>79</v>
      </c>
      <c r="D32" s="45" t="s">
        <v>251</v>
      </c>
    </row>
    <row r="33" spans="1:4">
      <c r="A33" s="37">
        <v>305</v>
      </c>
      <c r="B33" s="40" t="s">
        <v>81</v>
      </c>
      <c r="C33" s="41" t="s">
        <v>79</v>
      </c>
      <c r="D33" s="45" t="s">
        <v>251</v>
      </c>
    </row>
    <row r="34" spans="1:4">
      <c r="A34" s="37">
        <v>306</v>
      </c>
      <c r="B34" s="41" t="s">
        <v>82</v>
      </c>
      <c r="C34" s="40" t="s">
        <v>83</v>
      </c>
      <c r="D34" s="45" t="s">
        <v>254</v>
      </c>
    </row>
    <row r="35" spans="1:4">
      <c r="A35" s="37">
        <v>307</v>
      </c>
      <c r="B35" s="41" t="s">
        <v>84</v>
      </c>
      <c r="C35" s="40" t="s">
        <v>85</v>
      </c>
      <c r="D35" s="45" t="s">
        <v>259</v>
      </c>
    </row>
    <row r="36" spans="1:4">
      <c r="A36" s="37">
        <v>308</v>
      </c>
      <c r="B36" s="40" t="s">
        <v>86</v>
      </c>
      <c r="C36" s="40" t="s">
        <v>87</v>
      </c>
      <c r="D36" s="45" t="s">
        <v>252</v>
      </c>
    </row>
    <row r="37" spans="1:4">
      <c r="A37" s="37">
        <v>309</v>
      </c>
      <c r="B37" s="40" t="s">
        <v>88</v>
      </c>
      <c r="C37" s="40" t="s">
        <v>89</v>
      </c>
      <c r="D37" s="45" t="s">
        <v>252</v>
      </c>
    </row>
    <row r="38" spans="1:4">
      <c r="A38" s="37">
        <v>310</v>
      </c>
      <c r="B38" s="40" t="s">
        <v>90</v>
      </c>
      <c r="C38" s="40" t="s">
        <v>89</v>
      </c>
      <c r="D38" s="45" t="s">
        <v>252</v>
      </c>
    </row>
    <row r="39" spans="1:4">
      <c r="A39" s="37">
        <v>311</v>
      </c>
      <c r="B39" s="40" t="s">
        <v>91</v>
      </c>
      <c r="C39" s="40" t="s">
        <v>89</v>
      </c>
      <c r="D39" s="45" t="s">
        <v>252</v>
      </c>
    </row>
    <row r="40" spans="1:4">
      <c r="A40" s="37">
        <v>312</v>
      </c>
      <c r="B40" s="41" t="s">
        <v>92</v>
      </c>
      <c r="C40" s="40" t="s">
        <v>89</v>
      </c>
      <c r="D40" s="45" t="s">
        <v>252</v>
      </c>
    </row>
    <row r="41" spans="1:4">
      <c r="A41" s="37">
        <v>313</v>
      </c>
      <c r="B41" s="40" t="s">
        <v>93</v>
      </c>
      <c r="C41" s="40" t="s">
        <v>89</v>
      </c>
      <c r="D41" s="45" t="s">
        <v>252</v>
      </c>
    </row>
    <row r="42" spans="1:4">
      <c r="A42" s="37">
        <v>314</v>
      </c>
      <c r="B42" s="40" t="s">
        <v>94</v>
      </c>
      <c r="C42" s="40" t="s">
        <v>89</v>
      </c>
      <c r="D42" s="45" t="s">
        <v>252</v>
      </c>
    </row>
    <row r="43" spans="1:4">
      <c r="A43" s="42">
        <v>315</v>
      </c>
      <c r="B43" s="40" t="s">
        <v>95</v>
      </c>
      <c r="C43" s="41" t="s">
        <v>96</v>
      </c>
      <c r="D43" s="45" t="s">
        <v>260</v>
      </c>
    </row>
    <row r="44" spans="1:4">
      <c r="A44" s="37">
        <v>316</v>
      </c>
      <c r="B44" s="40" t="s">
        <v>97</v>
      </c>
      <c r="C44" s="40" t="s">
        <v>98</v>
      </c>
      <c r="D44" s="45" t="s">
        <v>254</v>
      </c>
    </row>
    <row r="45" spans="1:4">
      <c r="A45" s="37">
        <v>317</v>
      </c>
      <c r="B45" s="40" t="s">
        <v>99</v>
      </c>
      <c r="C45" s="40" t="s">
        <v>100</v>
      </c>
      <c r="D45" s="45" t="s">
        <v>252</v>
      </c>
    </row>
    <row r="46" spans="1:4">
      <c r="A46" s="37">
        <v>318</v>
      </c>
      <c r="B46" s="40" t="s">
        <v>101</v>
      </c>
      <c r="C46" s="40" t="s">
        <v>102</v>
      </c>
      <c r="D46" s="45" t="s">
        <v>257</v>
      </c>
    </row>
    <row r="47" spans="1:4">
      <c r="A47" s="37">
        <v>319</v>
      </c>
      <c r="B47" s="40" t="s">
        <v>103</v>
      </c>
      <c r="C47" s="41" t="s">
        <v>102</v>
      </c>
      <c r="D47" s="45" t="s">
        <v>254</v>
      </c>
    </row>
    <row r="48" spans="1:4" ht="27">
      <c r="A48" s="37">
        <v>320</v>
      </c>
      <c r="B48" s="40" t="s">
        <v>104</v>
      </c>
      <c r="C48" s="41" t="s">
        <v>105</v>
      </c>
      <c r="D48" s="45" t="s">
        <v>261</v>
      </c>
    </row>
    <row r="49" spans="1:4">
      <c r="A49" s="37">
        <v>401</v>
      </c>
      <c r="B49" s="40" t="s">
        <v>106</v>
      </c>
      <c r="C49" s="41" t="s">
        <v>107</v>
      </c>
      <c r="D49" s="45" t="s">
        <v>254</v>
      </c>
    </row>
    <row r="50" spans="1:4">
      <c r="A50" s="37">
        <v>402</v>
      </c>
      <c r="B50" s="40" t="s">
        <v>108</v>
      </c>
      <c r="C50" s="41" t="s">
        <v>109</v>
      </c>
      <c r="D50" s="45" t="s">
        <v>255</v>
      </c>
    </row>
    <row r="51" spans="1:4">
      <c r="A51" s="37">
        <v>403</v>
      </c>
      <c r="B51" s="40" t="s">
        <v>110</v>
      </c>
      <c r="C51" s="41" t="s">
        <v>111</v>
      </c>
      <c r="D51" s="45" t="s">
        <v>255</v>
      </c>
    </row>
    <row r="52" spans="1:4">
      <c r="A52" s="37">
        <v>404</v>
      </c>
      <c r="B52" s="40" t="s">
        <v>112</v>
      </c>
      <c r="C52" s="41" t="s">
        <v>113</v>
      </c>
      <c r="D52" s="45" t="s">
        <v>255</v>
      </c>
    </row>
    <row r="53" spans="1:4">
      <c r="A53" s="37">
        <v>405</v>
      </c>
      <c r="B53" s="40" t="s">
        <v>114</v>
      </c>
      <c r="C53" s="41" t="s">
        <v>113</v>
      </c>
      <c r="D53" s="45" t="s">
        <v>255</v>
      </c>
    </row>
    <row r="54" spans="1:4" ht="27">
      <c r="A54" s="37">
        <v>406</v>
      </c>
      <c r="B54" s="40" t="s">
        <v>115</v>
      </c>
      <c r="C54" s="41" t="s">
        <v>116</v>
      </c>
      <c r="D54" s="45" t="s">
        <v>262</v>
      </c>
    </row>
    <row r="55" spans="1:4">
      <c r="A55" s="37">
        <v>407</v>
      </c>
      <c r="B55" s="40" t="s">
        <v>117</v>
      </c>
      <c r="C55" s="41" t="s">
        <v>118</v>
      </c>
      <c r="D55" s="45" t="s">
        <v>273</v>
      </c>
    </row>
    <row r="56" spans="1:4">
      <c r="A56" s="37">
        <v>408</v>
      </c>
      <c r="B56" s="40" t="s">
        <v>119</v>
      </c>
      <c r="C56" s="41" t="s">
        <v>118</v>
      </c>
      <c r="D56" s="45" t="s">
        <v>273</v>
      </c>
    </row>
    <row r="57" spans="1:4">
      <c r="A57" s="37">
        <v>409</v>
      </c>
      <c r="B57" s="40" t="s">
        <v>120</v>
      </c>
      <c r="C57" s="41" t="s">
        <v>121</v>
      </c>
      <c r="D57" s="45" t="s">
        <v>252</v>
      </c>
    </row>
    <row r="58" spans="1:4">
      <c r="A58" s="37">
        <v>410</v>
      </c>
      <c r="B58" s="40" t="s">
        <v>122</v>
      </c>
      <c r="C58" s="41" t="s">
        <v>123</v>
      </c>
      <c r="D58" s="45" t="s">
        <v>252</v>
      </c>
    </row>
    <row r="59" spans="1:4">
      <c r="A59" s="37">
        <v>411</v>
      </c>
      <c r="B59" s="40" t="s">
        <v>124</v>
      </c>
      <c r="C59" s="41" t="s">
        <v>123</v>
      </c>
      <c r="D59" s="45" t="s">
        <v>252</v>
      </c>
    </row>
    <row r="60" spans="1:4">
      <c r="A60" s="37">
        <v>412</v>
      </c>
      <c r="B60" s="40" t="s">
        <v>125</v>
      </c>
      <c r="C60" s="41" t="s">
        <v>123</v>
      </c>
      <c r="D60" s="45" t="s">
        <v>252</v>
      </c>
    </row>
    <row r="61" spans="1:4">
      <c r="A61" s="37">
        <v>413</v>
      </c>
      <c r="B61" s="40" t="s">
        <v>126</v>
      </c>
      <c r="C61" s="41" t="s">
        <v>123</v>
      </c>
      <c r="D61" s="45" t="s">
        <v>252</v>
      </c>
    </row>
    <row r="62" spans="1:4">
      <c r="A62" s="37">
        <v>414</v>
      </c>
      <c r="B62" s="40" t="s">
        <v>127</v>
      </c>
      <c r="C62" s="41" t="s">
        <v>128</v>
      </c>
      <c r="D62" s="45" t="s">
        <v>255</v>
      </c>
    </row>
    <row r="63" spans="1:4">
      <c r="A63" s="37">
        <v>415</v>
      </c>
      <c r="B63" s="40" t="s">
        <v>129</v>
      </c>
      <c r="C63" s="41" t="s">
        <v>128</v>
      </c>
      <c r="D63" s="45" t="s">
        <v>255</v>
      </c>
    </row>
    <row r="64" spans="1:4">
      <c r="A64" s="37">
        <v>416</v>
      </c>
      <c r="B64" s="40" t="s">
        <v>130</v>
      </c>
      <c r="C64" s="41" t="s">
        <v>128</v>
      </c>
      <c r="D64" s="45" t="s">
        <v>254</v>
      </c>
    </row>
    <row r="65" spans="1:4">
      <c r="A65" s="37">
        <v>417</v>
      </c>
      <c r="B65" s="40" t="s">
        <v>131</v>
      </c>
      <c r="C65" s="40" t="s">
        <v>132</v>
      </c>
      <c r="D65" s="45" t="s">
        <v>252</v>
      </c>
    </row>
    <row r="66" spans="1:4">
      <c r="A66" s="37">
        <v>418</v>
      </c>
      <c r="B66" s="40" t="s">
        <v>133</v>
      </c>
      <c r="C66" s="40" t="s">
        <v>134</v>
      </c>
      <c r="D66" s="45" t="s">
        <v>252</v>
      </c>
    </row>
    <row r="67" spans="1:4">
      <c r="A67" s="37">
        <v>501</v>
      </c>
      <c r="B67" s="40" t="s">
        <v>135</v>
      </c>
      <c r="C67" s="40" t="s">
        <v>136</v>
      </c>
      <c r="D67" s="45" t="s">
        <v>252</v>
      </c>
    </row>
    <row r="68" spans="1:4">
      <c r="A68" s="37">
        <v>502</v>
      </c>
      <c r="B68" s="40" t="s">
        <v>137</v>
      </c>
      <c r="C68" s="40" t="s">
        <v>138</v>
      </c>
      <c r="D68" s="45" t="s">
        <v>252</v>
      </c>
    </row>
    <row r="69" spans="1:4">
      <c r="A69" s="37">
        <v>503</v>
      </c>
      <c r="B69" s="40" t="s">
        <v>139</v>
      </c>
      <c r="C69" s="41" t="s">
        <v>140</v>
      </c>
      <c r="D69" s="45" t="s">
        <v>255</v>
      </c>
    </row>
    <row r="70" spans="1:4">
      <c r="A70" s="37">
        <v>504</v>
      </c>
      <c r="B70" s="40" t="s">
        <v>141</v>
      </c>
      <c r="C70" s="41" t="s">
        <v>140</v>
      </c>
      <c r="D70" s="45" t="s">
        <v>254</v>
      </c>
    </row>
    <row r="71" spans="1:4">
      <c r="A71" s="37">
        <v>505</v>
      </c>
      <c r="B71" s="40" t="s">
        <v>142</v>
      </c>
      <c r="C71" s="41" t="s">
        <v>143</v>
      </c>
      <c r="D71" s="45" t="s">
        <v>263</v>
      </c>
    </row>
    <row r="72" spans="1:4">
      <c r="A72" s="37">
        <v>506</v>
      </c>
      <c r="B72" s="40" t="s">
        <v>144</v>
      </c>
      <c r="C72" s="41" t="s">
        <v>143</v>
      </c>
      <c r="D72" s="45" t="s">
        <v>263</v>
      </c>
    </row>
    <row r="73" spans="1:4">
      <c r="A73" s="37">
        <v>507</v>
      </c>
      <c r="B73" s="40" t="s">
        <v>145</v>
      </c>
      <c r="C73" s="40" t="s">
        <v>146</v>
      </c>
      <c r="D73" s="45" t="s">
        <v>274</v>
      </c>
    </row>
    <row r="74" spans="1:4">
      <c r="A74" s="37">
        <v>508</v>
      </c>
      <c r="B74" s="40" t="s">
        <v>147</v>
      </c>
      <c r="C74" s="41" t="s">
        <v>146</v>
      </c>
      <c r="D74" s="45" t="s">
        <v>274</v>
      </c>
    </row>
    <row r="75" spans="1:4">
      <c r="A75" s="37">
        <v>509</v>
      </c>
      <c r="B75" s="38" t="s">
        <v>148</v>
      </c>
      <c r="C75" s="38" t="s">
        <v>146</v>
      </c>
      <c r="D75" s="45" t="s">
        <v>274</v>
      </c>
    </row>
    <row r="76" spans="1:4">
      <c r="A76" s="37">
        <v>510</v>
      </c>
      <c r="B76" s="38" t="s">
        <v>149</v>
      </c>
      <c r="C76" s="38" t="s">
        <v>143</v>
      </c>
      <c r="D76" s="45" t="s">
        <v>263</v>
      </c>
    </row>
    <row r="77" spans="1:4">
      <c r="A77" s="37">
        <v>511</v>
      </c>
      <c r="B77" s="38" t="s">
        <v>150</v>
      </c>
      <c r="C77" s="38" t="s">
        <v>151</v>
      </c>
      <c r="D77" s="45" t="s">
        <v>252</v>
      </c>
    </row>
    <row r="78" spans="1:4">
      <c r="A78" s="37">
        <v>601</v>
      </c>
      <c r="B78" s="38" t="s">
        <v>152</v>
      </c>
      <c r="C78" s="38" t="s">
        <v>153</v>
      </c>
      <c r="D78" s="45" t="s">
        <v>254</v>
      </c>
    </row>
    <row r="79" spans="1:4">
      <c r="A79" s="37">
        <v>602</v>
      </c>
      <c r="B79" s="38" t="s">
        <v>154</v>
      </c>
      <c r="C79" s="38" t="s">
        <v>155</v>
      </c>
      <c r="D79" s="45" t="s">
        <v>254</v>
      </c>
    </row>
    <row r="80" spans="1:4">
      <c r="A80" s="37">
        <v>603</v>
      </c>
      <c r="B80" s="40" t="s">
        <v>156</v>
      </c>
      <c r="C80" s="40" t="s">
        <v>155</v>
      </c>
      <c r="D80" s="45" t="s">
        <v>254</v>
      </c>
    </row>
    <row r="81" spans="1:4">
      <c r="A81" s="37">
        <v>604</v>
      </c>
      <c r="B81" s="40" t="s">
        <v>157</v>
      </c>
      <c r="C81" s="40" t="s">
        <v>155</v>
      </c>
      <c r="D81" s="45" t="s">
        <v>254</v>
      </c>
    </row>
    <row r="82" spans="1:4">
      <c r="A82" s="37">
        <v>605</v>
      </c>
      <c r="B82" s="40" t="s">
        <v>158</v>
      </c>
      <c r="C82" s="41" t="s">
        <v>155</v>
      </c>
      <c r="D82" s="45" t="s">
        <v>254</v>
      </c>
    </row>
    <row r="83" spans="1:4">
      <c r="A83" s="37">
        <v>606</v>
      </c>
      <c r="B83" s="40" t="s">
        <v>159</v>
      </c>
      <c r="C83" s="40" t="s">
        <v>140</v>
      </c>
      <c r="D83" s="45" t="s">
        <v>255</v>
      </c>
    </row>
    <row r="84" spans="1:4">
      <c r="A84" s="37">
        <v>607</v>
      </c>
      <c r="B84" s="40" t="s">
        <v>160</v>
      </c>
      <c r="C84" s="40" t="s">
        <v>140</v>
      </c>
      <c r="D84" s="45" t="s">
        <v>254</v>
      </c>
    </row>
    <row r="85" spans="1:4">
      <c r="A85" s="37">
        <v>608</v>
      </c>
      <c r="B85" s="40" t="s">
        <v>161</v>
      </c>
      <c r="C85" s="41" t="s">
        <v>140</v>
      </c>
      <c r="D85" s="45" t="s">
        <v>256</v>
      </c>
    </row>
    <row r="86" spans="1:4">
      <c r="A86" s="37">
        <v>609</v>
      </c>
      <c r="B86" s="40" t="s">
        <v>162</v>
      </c>
      <c r="C86" s="40" t="s">
        <v>42</v>
      </c>
      <c r="D86" s="45" t="s">
        <v>252</v>
      </c>
    </row>
    <row r="87" spans="1:4">
      <c r="A87" s="37">
        <v>610</v>
      </c>
      <c r="B87" s="40" t="s">
        <v>163</v>
      </c>
      <c r="C87" s="40" t="s">
        <v>102</v>
      </c>
      <c r="D87" s="45" t="s">
        <v>252</v>
      </c>
    </row>
    <row r="88" spans="1:4">
      <c r="A88" s="37">
        <v>611</v>
      </c>
      <c r="B88" s="40" t="s">
        <v>164</v>
      </c>
      <c r="C88" s="40" t="s">
        <v>102</v>
      </c>
      <c r="D88" s="45" t="s">
        <v>252</v>
      </c>
    </row>
    <row r="89" spans="1:4">
      <c r="A89" s="37">
        <v>612</v>
      </c>
      <c r="B89" s="40" t="s">
        <v>165</v>
      </c>
      <c r="C89" s="40" t="s">
        <v>166</v>
      </c>
      <c r="D89" s="45" t="s">
        <v>254</v>
      </c>
    </row>
    <row r="90" spans="1:4">
      <c r="A90" s="37">
        <v>613</v>
      </c>
      <c r="B90" s="41" t="s">
        <v>167</v>
      </c>
      <c r="C90" s="41" t="s">
        <v>166</v>
      </c>
      <c r="D90" s="45" t="s">
        <v>252</v>
      </c>
    </row>
    <row r="91" spans="1:4">
      <c r="A91" s="37">
        <v>614</v>
      </c>
      <c r="B91" s="41" t="s">
        <v>168</v>
      </c>
      <c r="C91" s="41" t="s">
        <v>166</v>
      </c>
      <c r="D91" s="45" t="s">
        <v>254</v>
      </c>
    </row>
    <row r="92" spans="1:4">
      <c r="A92" s="37">
        <v>615</v>
      </c>
      <c r="B92" s="40" t="s">
        <v>169</v>
      </c>
      <c r="C92" s="41" t="s">
        <v>166</v>
      </c>
      <c r="D92" s="45" t="s">
        <v>264</v>
      </c>
    </row>
    <row r="93" spans="1:4">
      <c r="A93" s="37">
        <v>616</v>
      </c>
      <c r="B93" s="40" t="s">
        <v>170</v>
      </c>
      <c r="C93" s="41" t="s">
        <v>171</v>
      </c>
      <c r="D93" s="45" t="s">
        <v>254</v>
      </c>
    </row>
    <row r="94" spans="1:4">
      <c r="A94" s="37">
        <v>617</v>
      </c>
      <c r="B94" s="40" t="s">
        <v>172</v>
      </c>
      <c r="C94" s="41" t="s">
        <v>171</v>
      </c>
      <c r="D94" s="45" t="s">
        <v>254</v>
      </c>
    </row>
    <row r="95" spans="1:4">
      <c r="A95" s="37">
        <v>618</v>
      </c>
      <c r="B95" s="40" t="s">
        <v>173</v>
      </c>
      <c r="C95" s="41" t="s">
        <v>171</v>
      </c>
      <c r="D95" s="45" t="s">
        <v>254</v>
      </c>
    </row>
    <row r="96" spans="1:4">
      <c r="A96" s="37">
        <v>619</v>
      </c>
      <c r="B96" s="40" t="s">
        <v>174</v>
      </c>
      <c r="C96" s="41" t="s">
        <v>171</v>
      </c>
      <c r="D96" s="45" t="s">
        <v>254</v>
      </c>
    </row>
    <row r="97" spans="1:4">
      <c r="A97" s="37">
        <v>620</v>
      </c>
      <c r="B97" s="40" t="s">
        <v>175</v>
      </c>
      <c r="C97" s="41" t="s">
        <v>176</v>
      </c>
      <c r="D97" s="45" t="s">
        <v>254</v>
      </c>
    </row>
    <row r="98" spans="1:4">
      <c r="A98" s="37">
        <v>621</v>
      </c>
      <c r="B98" s="40" t="s">
        <v>177</v>
      </c>
      <c r="C98" s="41" t="s">
        <v>176</v>
      </c>
      <c r="D98" s="45" t="s">
        <v>254</v>
      </c>
    </row>
    <row r="99" spans="1:4">
      <c r="A99" s="37">
        <v>622</v>
      </c>
      <c r="B99" s="40" t="s">
        <v>178</v>
      </c>
      <c r="C99" s="41" t="s">
        <v>179</v>
      </c>
      <c r="D99" s="45" t="s">
        <v>252</v>
      </c>
    </row>
    <row r="100" spans="1:4">
      <c r="A100" s="37">
        <v>623</v>
      </c>
      <c r="B100" s="40" t="s">
        <v>180</v>
      </c>
      <c r="C100" s="41" t="s">
        <v>179</v>
      </c>
      <c r="D100" s="45" t="s">
        <v>252</v>
      </c>
    </row>
    <row r="101" spans="1:4">
      <c r="A101" s="37">
        <v>624</v>
      </c>
      <c r="B101" s="41" t="s">
        <v>181</v>
      </c>
      <c r="C101" s="41" t="s">
        <v>121</v>
      </c>
      <c r="D101" s="45" t="s">
        <v>252</v>
      </c>
    </row>
    <row r="102" spans="1:4">
      <c r="A102" s="37">
        <v>625</v>
      </c>
      <c r="B102" s="40" t="s">
        <v>182</v>
      </c>
      <c r="C102" s="41" t="s">
        <v>121</v>
      </c>
      <c r="D102" s="45" t="s">
        <v>252</v>
      </c>
    </row>
    <row r="103" spans="1:4">
      <c r="A103" s="37">
        <v>626</v>
      </c>
      <c r="B103" s="40" t="s">
        <v>183</v>
      </c>
      <c r="C103" s="41" t="s">
        <v>121</v>
      </c>
      <c r="D103" s="45" t="s">
        <v>252</v>
      </c>
    </row>
    <row r="104" spans="1:4">
      <c r="A104" s="37">
        <v>627</v>
      </c>
      <c r="B104" s="40" t="s">
        <v>184</v>
      </c>
      <c r="C104" s="41" t="s">
        <v>121</v>
      </c>
      <c r="D104" s="45" t="s">
        <v>252</v>
      </c>
    </row>
    <row r="105" spans="1:4">
      <c r="A105" s="37">
        <v>628</v>
      </c>
      <c r="B105" s="40" t="s">
        <v>185</v>
      </c>
      <c r="C105" s="41" t="s">
        <v>121</v>
      </c>
      <c r="D105" s="45" t="s">
        <v>252</v>
      </c>
    </row>
    <row r="106" spans="1:4">
      <c r="A106" s="37">
        <v>629</v>
      </c>
      <c r="B106" s="40" t="s">
        <v>186</v>
      </c>
      <c r="C106" s="41" t="s">
        <v>187</v>
      </c>
      <c r="D106" s="45" t="s">
        <v>260</v>
      </c>
    </row>
    <row r="107" spans="1:4">
      <c r="A107" s="37">
        <v>630</v>
      </c>
      <c r="B107" s="40" t="s">
        <v>188</v>
      </c>
      <c r="C107" s="41" t="s">
        <v>187</v>
      </c>
      <c r="D107" s="45" t="s">
        <v>260</v>
      </c>
    </row>
    <row r="108" spans="1:4">
      <c r="A108" s="37">
        <v>631</v>
      </c>
      <c r="B108" s="40" t="s">
        <v>189</v>
      </c>
      <c r="C108" s="41" t="s">
        <v>187</v>
      </c>
      <c r="D108" s="45" t="s">
        <v>260</v>
      </c>
    </row>
    <row r="109" spans="1:4" ht="40.5">
      <c r="A109" s="37">
        <v>632</v>
      </c>
      <c r="B109" s="40" t="s">
        <v>190</v>
      </c>
      <c r="C109" s="41" t="s">
        <v>191</v>
      </c>
      <c r="D109" s="45" t="s">
        <v>265</v>
      </c>
    </row>
    <row r="110" spans="1:4" ht="40.5">
      <c r="A110" s="37">
        <v>633</v>
      </c>
      <c r="B110" s="38" t="s">
        <v>192</v>
      </c>
      <c r="C110" s="38" t="s">
        <v>191</v>
      </c>
      <c r="D110" s="45" t="s">
        <v>265</v>
      </c>
    </row>
    <row r="111" spans="1:4" ht="40.5">
      <c r="A111" s="37">
        <v>634</v>
      </c>
      <c r="B111" s="38" t="s">
        <v>193</v>
      </c>
      <c r="C111" s="38" t="s">
        <v>191</v>
      </c>
      <c r="D111" s="45" t="s">
        <v>265</v>
      </c>
    </row>
    <row r="112" spans="1:4">
      <c r="A112" s="37">
        <v>701</v>
      </c>
      <c r="B112" s="40" t="s">
        <v>194</v>
      </c>
      <c r="C112" s="41" t="s">
        <v>195</v>
      </c>
      <c r="D112" s="45" t="s">
        <v>266</v>
      </c>
    </row>
    <row r="113" spans="1:4">
      <c r="A113" s="37">
        <v>702</v>
      </c>
      <c r="B113" s="40" t="s">
        <v>196</v>
      </c>
      <c r="C113" s="40" t="s">
        <v>195</v>
      </c>
      <c r="D113" s="45" t="s">
        <v>266</v>
      </c>
    </row>
    <row r="114" spans="1:4">
      <c r="A114" s="37">
        <v>703</v>
      </c>
      <c r="B114" s="40" t="s">
        <v>197</v>
      </c>
      <c r="C114" s="41" t="s">
        <v>198</v>
      </c>
      <c r="D114" s="45" t="s">
        <v>252</v>
      </c>
    </row>
    <row r="115" spans="1:4">
      <c r="A115" s="37">
        <v>704</v>
      </c>
      <c r="B115" s="40" t="s">
        <v>199</v>
      </c>
      <c r="C115" s="41" t="s">
        <v>198</v>
      </c>
      <c r="D115" s="45" t="s">
        <v>252</v>
      </c>
    </row>
    <row r="116" spans="1:4">
      <c r="A116" s="37">
        <v>801</v>
      </c>
      <c r="B116" s="40" t="s">
        <v>200</v>
      </c>
      <c r="C116" s="41" t="s">
        <v>201</v>
      </c>
      <c r="D116" s="45" t="s">
        <v>263</v>
      </c>
    </row>
    <row r="117" spans="1:4">
      <c r="A117" s="37">
        <v>802</v>
      </c>
      <c r="B117" s="40" t="s">
        <v>202</v>
      </c>
      <c r="C117" s="41" t="s">
        <v>203</v>
      </c>
      <c r="D117" s="45" t="s">
        <v>252</v>
      </c>
    </row>
    <row r="118" spans="1:4">
      <c r="A118" s="37">
        <v>803</v>
      </c>
      <c r="B118" s="40" t="s">
        <v>204</v>
      </c>
      <c r="C118" s="41" t="s">
        <v>205</v>
      </c>
      <c r="D118" s="45" t="s">
        <v>263</v>
      </c>
    </row>
    <row r="119" spans="1:4">
      <c r="A119" s="37">
        <v>804</v>
      </c>
      <c r="B119" s="40" t="s">
        <v>206</v>
      </c>
      <c r="C119" s="41" t="s">
        <v>100</v>
      </c>
      <c r="D119" s="45" t="s">
        <v>252</v>
      </c>
    </row>
    <row r="120" spans="1:4" ht="27">
      <c r="A120" s="37">
        <v>805</v>
      </c>
      <c r="B120" s="40" t="s">
        <v>207</v>
      </c>
      <c r="C120" s="41" t="s">
        <v>208</v>
      </c>
      <c r="D120" s="45" t="s">
        <v>257</v>
      </c>
    </row>
    <row r="121" spans="1:4" ht="27">
      <c r="A121" s="37">
        <v>806</v>
      </c>
      <c r="B121" s="40" t="s">
        <v>209</v>
      </c>
      <c r="C121" s="41" t="s">
        <v>208</v>
      </c>
      <c r="D121" s="45" t="s">
        <v>257</v>
      </c>
    </row>
    <row r="122" spans="1:4">
      <c r="A122" s="37">
        <v>807</v>
      </c>
      <c r="B122" s="40" t="s">
        <v>210</v>
      </c>
      <c r="C122" s="41" t="s">
        <v>211</v>
      </c>
      <c r="D122" s="45" t="s">
        <v>252</v>
      </c>
    </row>
    <row r="123" spans="1:4">
      <c r="A123" s="37">
        <v>808</v>
      </c>
      <c r="B123" s="40" t="s">
        <v>212</v>
      </c>
      <c r="C123" s="41" t="s">
        <v>211</v>
      </c>
      <c r="D123" s="45" t="s">
        <v>252</v>
      </c>
    </row>
    <row r="124" spans="1:4">
      <c r="A124" s="37">
        <v>809</v>
      </c>
      <c r="B124" s="41" t="s">
        <v>213</v>
      </c>
      <c r="C124" s="41" t="s">
        <v>211</v>
      </c>
      <c r="D124" s="45" t="s">
        <v>252</v>
      </c>
    </row>
    <row r="125" spans="1:4">
      <c r="A125" s="37">
        <v>810</v>
      </c>
      <c r="B125" s="40" t="s">
        <v>214</v>
      </c>
      <c r="C125" s="41" t="s">
        <v>211</v>
      </c>
      <c r="D125" s="45" t="s">
        <v>252</v>
      </c>
    </row>
    <row r="126" spans="1:4">
      <c r="A126" s="37">
        <v>811</v>
      </c>
      <c r="B126" s="40" t="s">
        <v>215</v>
      </c>
      <c r="C126" s="41" t="s">
        <v>211</v>
      </c>
      <c r="D126" s="45" t="s">
        <v>252</v>
      </c>
    </row>
    <row r="127" spans="1:4">
      <c r="A127" s="37">
        <v>812</v>
      </c>
      <c r="B127" s="40" t="s">
        <v>216</v>
      </c>
      <c r="C127" s="41" t="s">
        <v>217</v>
      </c>
      <c r="D127" s="45" t="s">
        <v>252</v>
      </c>
    </row>
    <row r="128" spans="1:4">
      <c r="A128" s="37">
        <v>813</v>
      </c>
      <c r="B128" s="41" t="s">
        <v>218</v>
      </c>
      <c r="C128" s="41" t="s">
        <v>217</v>
      </c>
      <c r="D128" s="45" t="s">
        <v>252</v>
      </c>
    </row>
    <row r="129" spans="1:4">
      <c r="A129" s="37">
        <v>814</v>
      </c>
      <c r="B129" s="41" t="s">
        <v>219</v>
      </c>
      <c r="C129" s="41" t="s">
        <v>217</v>
      </c>
      <c r="D129" s="45" t="s">
        <v>252</v>
      </c>
    </row>
    <row r="130" spans="1:4">
      <c r="A130" s="37">
        <v>815</v>
      </c>
      <c r="B130" s="41" t="s">
        <v>220</v>
      </c>
      <c r="C130" s="41" t="s">
        <v>217</v>
      </c>
      <c r="D130" s="45" t="s">
        <v>252</v>
      </c>
    </row>
    <row r="131" spans="1:4">
      <c r="A131" s="37">
        <v>816</v>
      </c>
      <c r="B131" s="41" t="s">
        <v>221</v>
      </c>
      <c r="C131" s="41" t="s">
        <v>217</v>
      </c>
      <c r="D131" s="45" t="s">
        <v>252</v>
      </c>
    </row>
    <row r="132" spans="1:4">
      <c r="A132" s="37">
        <v>817</v>
      </c>
      <c r="B132" s="41" t="s">
        <v>222</v>
      </c>
      <c r="C132" s="41" t="s">
        <v>223</v>
      </c>
      <c r="D132" s="45" t="s">
        <v>252</v>
      </c>
    </row>
    <row r="133" spans="1:4">
      <c r="A133" s="37">
        <v>818</v>
      </c>
      <c r="B133" s="41" t="s">
        <v>224</v>
      </c>
      <c r="C133" s="41" t="s">
        <v>223</v>
      </c>
      <c r="D133" s="45" t="s">
        <v>252</v>
      </c>
    </row>
    <row r="134" spans="1:4">
      <c r="A134" s="37">
        <v>819</v>
      </c>
      <c r="B134" s="41" t="s">
        <v>225</v>
      </c>
      <c r="C134" s="41" t="s">
        <v>223</v>
      </c>
      <c r="D134" s="45" t="s">
        <v>252</v>
      </c>
    </row>
    <row r="135" spans="1:4">
      <c r="A135" s="37">
        <v>820</v>
      </c>
      <c r="B135" s="41" t="s">
        <v>226</v>
      </c>
      <c r="C135" s="41" t="s">
        <v>227</v>
      </c>
      <c r="D135" s="45" t="s">
        <v>254</v>
      </c>
    </row>
    <row r="136" spans="1:4">
      <c r="A136" s="37">
        <v>821</v>
      </c>
      <c r="B136" s="41" t="s">
        <v>228</v>
      </c>
      <c r="C136" s="41" t="s">
        <v>227</v>
      </c>
      <c r="D136" s="45" t="s">
        <v>267</v>
      </c>
    </row>
    <row r="137" spans="1:4">
      <c r="A137" s="37">
        <v>822</v>
      </c>
      <c r="B137" s="41" t="s">
        <v>229</v>
      </c>
      <c r="C137" s="41" t="s">
        <v>227</v>
      </c>
      <c r="D137" s="45" t="s">
        <v>252</v>
      </c>
    </row>
    <row r="138" spans="1:4">
      <c r="A138" s="37">
        <v>823</v>
      </c>
      <c r="B138" s="41" t="s">
        <v>230</v>
      </c>
      <c r="C138" s="41" t="s">
        <v>227</v>
      </c>
      <c r="D138" s="45" t="s">
        <v>252</v>
      </c>
    </row>
    <row r="139" spans="1:4">
      <c r="A139" s="37">
        <v>824</v>
      </c>
      <c r="B139" s="41" t="s">
        <v>231</v>
      </c>
      <c r="C139" s="41" t="s">
        <v>227</v>
      </c>
      <c r="D139" s="45" t="s">
        <v>254</v>
      </c>
    </row>
    <row r="140" spans="1:4">
      <c r="A140" s="37">
        <v>825</v>
      </c>
      <c r="B140" s="41" t="s">
        <v>232</v>
      </c>
      <c r="C140" s="41" t="s">
        <v>227</v>
      </c>
      <c r="D140" s="45" t="s">
        <v>254</v>
      </c>
    </row>
    <row r="141" spans="1:4">
      <c r="A141" s="37">
        <v>826</v>
      </c>
      <c r="B141" s="41" t="s">
        <v>233</v>
      </c>
      <c r="C141" s="41" t="s">
        <v>227</v>
      </c>
      <c r="D141" s="45" t="s">
        <v>254</v>
      </c>
    </row>
    <row r="142" spans="1:4" s="44" customFormat="1">
      <c r="A142" s="43">
        <v>827</v>
      </c>
      <c r="B142" s="40" t="s">
        <v>234</v>
      </c>
      <c r="C142" s="40" t="s">
        <v>235</v>
      </c>
      <c r="D142" s="45" t="s">
        <v>254</v>
      </c>
    </row>
    <row r="143" spans="1:4" s="44" customFormat="1">
      <c r="A143" s="42">
        <v>828</v>
      </c>
      <c r="B143" s="40" t="s">
        <v>236</v>
      </c>
      <c r="C143" s="40" t="s">
        <v>237</v>
      </c>
      <c r="D143" s="45" t="s">
        <v>255</v>
      </c>
    </row>
    <row r="144" spans="1:4" s="44" customFormat="1">
      <c r="A144" s="42">
        <v>829</v>
      </c>
      <c r="B144" s="40" t="s">
        <v>238</v>
      </c>
      <c r="C144" s="40" t="s">
        <v>239</v>
      </c>
      <c r="D144" s="45" t="s">
        <v>268</v>
      </c>
    </row>
    <row r="145" spans="1:4" s="44" customFormat="1">
      <c r="A145" s="42">
        <v>901</v>
      </c>
      <c r="B145" s="40" t="s">
        <v>240</v>
      </c>
      <c r="C145" s="40" t="s">
        <v>241</v>
      </c>
      <c r="D145" s="45" t="s">
        <v>254</v>
      </c>
    </row>
    <row r="146" spans="1:4" s="44" customFormat="1">
      <c r="A146" s="42">
        <v>902</v>
      </c>
      <c r="B146" s="40" t="s">
        <v>242</v>
      </c>
      <c r="C146" s="40" t="s">
        <v>243</v>
      </c>
      <c r="D146" s="45" t="s">
        <v>254</v>
      </c>
    </row>
    <row r="147" spans="1:4" s="44" customFormat="1">
      <c r="A147" s="42">
        <v>903</v>
      </c>
      <c r="B147" s="40" t="s">
        <v>244</v>
      </c>
      <c r="C147" s="40" t="s">
        <v>243</v>
      </c>
      <c r="D147" s="45" t="s">
        <v>256</v>
      </c>
    </row>
    <row r="148" spans="1:4" s="44" customFormat="1" ht="40.5">
      <c r="A148" s="42">
        <v>904</v>
      </c>
      <c r="B148" s="40" t="s">
        <v>245</v>
      </c>
      <c r="C148" s="40" t="s">
        <v>243</v>
      </c>
      <c r="D148" s="45" t="s">
        <v>269</v>
      </c>
    </row>
    <row r="149" spans="1:4" ht="40.5">
      <c r="A149" s="37">
        <v>905</v>
      </c>
      <c r="B149" s="38" t="s">
        <v>246</v>
      </c>
      <c r="C149" s="38" t="s">
        <v>243</v>
      </c>
      <c r="D149" s="45" t="s">
        <v>269</v>
      </c>
    </row>
    <row r="150" spans="1:4" ht="27">
      <c r="A150" s="37">
        <v>906</v>
      </c>
      <c r="B150" s="38" t="s">
        <v>247</v>
      </c>
      <c r="C150" s="38" t="s">
        <v>248</v>
      </c>
      <c r="D150" s="45" t="s">
        <v>270</v>
      </c>
    </row>
    <row r="151" spans="1:4">
      <c r="A151" s="37">
        <v>907</v>
      </c>
      <c r="B151" s="38" t="s">
        <v>249</v>
      </c>
      <c r="C151" s="38" t="s">
        <v>250</v>
      </c>
      <c r="D151" s="45" t="s">
        <v>271</v>
      </c>
    </row>
  </sheetData>
  <autoFilter ref="B1:D148" xr:uid="{00000000-0009-0000-0000-000000000000}"/>
  <phoneticPr fontId="1"/>
  <pageMargins left="0.9055118110236221" right="0.70866141732283472" top="0.51181102362204722" bottom="0.59055118110236227" header="0.31496062992125984" footer="0.31496062992125984"/>
  <pageSetup paperSize="9" scale="93" firstPageNumber="45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DB</vt:lpstr>
      <vt:lpstr>様式!Print_Area</vt:lpstr>
      <vt:lpstr>様式!Print_Titles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hsu03</dc:creator>
  <cp:lastModifiedBy>北海道支部 北専各連</cp:lastModifiedBy>
  <cp:lastPrinted>2025-06-16T03:58:19Z</cp:lastPrinted>
  <dcterms:created xsi:type="dcterms:W3CDTF">2016-07-25T05:02:05Z</dcterms:created>
  <dcterms:modified xsi:type="dcterms:W3CDTF">2026-06-30T01:52:21Z</dcterms:modified>
</cp:coreProperties>
</file>